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994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<sst xmlns="http://schemas.openxmlformats.org/spreadsheetml/2006/main" count="769" uniqueCount="540">
  <si>
    <t>№ п/п</t>
  </si>
  <si>
    <t>Наименование ycлуг</t>
  </si>
  <si>
    <t>тариф</t>
  </si>
  <si>
    <t>с учетом упр. руб</t>
  </si>
  <si>
    <t>с учетом упр. руб.</t>
  </si>
  <si>
    <t>Микробиологические исследования</t>
  </si>
  <si>
    <t>Общие методы микробиологических исследований</t>
  </si>
  <si>
    <t>Подготовительные работы, отдельные операции</t>
  </si>
  <si>
    <t>Прием и регистрация пробы</t>
  </si>
  <si>
    <t>6.1.1.1</t>
  </si>
  <si>
    <t>6.1.1.2</t>
  </si>
  <si>
    <t>6.1.1.3</t>
  </si>
  <si>
    <t>Выписка результата исследования</t>
  </si>
  <si>
    <t>Приготовление плотных и жидких питательных сред на одну</t>
  </si>
  <si>
    <t>6.1.1.4.</t>
  </si>
  <si>
    <t>обор проб факторов  среды обитания</t>
  </si>
  <si>
    <t>Методы контроля питательных сред</t>
  </si>
  <si>
    <t>6.1.2.1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</si>
  <si>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</si>
  <si>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</si>
  <si>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</si>
  <si>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6.1.2.4</t>
  </si>
  <si>
    <t>определение стерильности (микробного загрязнения) питательных сред</t>
  </si>
  <si>
    <t>Паразитология</t>
  </si>
  <si>
    <t>6.2.1.1</t>
  </si>
  <si>
    <t>исследование  морской рыбы и рыбной продукции (25 экземпляров)</t>
  </si>
  <si>
    <t>6.2.1.3</t>
  </si>
  <si>
    <t>предедение жизнеспособносги личинок гельминтов, опасных для человека</t>
  </si>
  <si>
    <t>исследование рыбы пресных  водоемов на зараженность плероцеркоидами дифиллоботриид (25 экземпляров)</t>
  </si>
  <si>
    <t>исследование рыбы пресных водоемов на зараженность метацеркариями описторхиса (25 экземпляров)</t>
  </si>
  <si>
    <t>6.2.1.5</t>
  </si>
  <si>
    <t>методы определения жизнеспособности метацеркариев</t>
  </si>
  <si>
    <t>6.2.1.6</t>
  </si>
  <si>
    <t>исследование 1 пробы сточной воды (экспресс-метод, с использованнем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</si>
  <si>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</si>
  <si>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(экспресс-метод. с использованием концентратора гидробиологического) на яйца гельминтов, цисты лямблий,ооцисты криптоспоридий</t>
  </si>
  <si>
    <t>6.2.1.8.</t>
  </si>
  <si>
    <t>исследование 1 пробы осадков сточных вод, иловых площадок, почвы (экспрес-метод с использованием концентратора гидробиологического) на яйца гельминтов,цисты  лямблий, ооцисты криптоспоридий</t>
  </si>
  <si>
    <t>исследование столовой травы, зелени на личинки гельминтов )метод Бермана)</t>
  </si>
  <si>
    <t>6.2.1.11</t>
  </si>
  <si>
    <t>исследование 1 пробы почвы на яйца и личинки гельминтов методом ИМП и ТМ (усовершенствованный)</t>
  </si>
  <si>
    <t>исследованес смывов с предметов обихода на яйца и личинки гельминтов, цисты патогенных простейших</t>
  </si>
  <si>
    <t>Энтомологические исследованния</t>
  </si>
  <si>
    <t>6.2.2</t>
  </si>
  <si>
    <t>6.2.2.2</t>
  </si>
  <si>
    <t>исследование иксодовых клещей па Лайм-боррелиоз метолом реакции непрямой иммунофлюоресиециии (далее - РНИФ)</t>
  </si>
  <si>
    <t>6.3</t>
  </si>
  <si>
    <t>Санитарно-микробнологическне исследования</t>
  </si>
  <si>
    <t>6.3.1.</t>
  </si>
  <si>
    <t>Бактериологические методы исследования продукции и факторов среды обитании</t>
  </si>
  <si>
    <t>6.3.1.1</t>
  </si>
  <si>
    <t>определение общего количества мезофильных аэробных и факультативно анаэробных микроорганизмов в 1 I (см3) образца</t>
  </si>
  <si>
    <t>Определение наличия патогенных микроорганизмов, в том числе сальмонелл в определенном количества образца:</t>
  </si>
  <si>
    <t>6.3 1.2.1.</t>
  </si>
  <si>
    <t>определение наличия патогенных микроорганизмов, в том числе сальмонелл в определенном количества образца (при отсутствии роста микроорганизмов)</t>
  </si>
  <si>
    <t>определение наличии патогенных микроорганизмов,  в том числе гальмонелл в определенном количества образца (при наличии роста микроорганизмов и идентификации классическим тетодом)</t>
  </si>
  <si>
    <t>6.1.1.3.</t>
  </si>
  <si>
    <t>определение наличия бактерий группы кишечной палочки (далее - БГКП) в определенном количестве образца</t>
  </si>
  <si>
    <t>6.3.1.4.</t>
  </si>
  <si>
    <t>определение наличия БГКП  титрационным методом (соки, шиитки)</t>
  </si>
  <si>
    <t>6.3.1.5.</t>
  </si>
  <si>
    <t>определение сульфитредуцирующих клостридий в  определенном количестве  образца</t>
  </si>
  <si>
    <t>6.3.1.6.</t>
  </si>
  <si>
    <t>6.3.1.7.</t>
  </si>
  <si>
    <t>определение количества энтерококков к определенном количестве образца</t>
  </si>
  <si>
    <t>6.3.1.8.</t>
  </si>
  <si>
    <t>определение наличия Вас. cerеus и определенном количестве образца</t>
  </si>
  <si>
    <t>6.3.1.9.</t>
  </si>
  <si>
    <t>установление промышленной стерильности консервов; подготовка проб к aнализу</t>
  </si>
  <si>
    <t>установление промышленной стерильности консервов: определение мезофильных аэробных, факультативно</t>
  </si>
  <si>
    <t>6.3.1.11.</t>
  </si>
  <si>
    <t>пределенне протея в определенном количестве образца</t>
  </si>
  <si>
    <t>6.3.1.12</t>
  </si>
  <si>
    <t>6.3.1 13.</t>
  </si>
  <si>
    <t>Определение наличия Р. aeruginosa в определенном объеме образца</t>
  </si>
  <si>
    <t>определение  молочнокислых бактерий в определенном объеме образца</t>
  </si>
  <si>
    <t>пределенне количества плесневых грибов и дрожжей в  определенном количестве образца</t>
  </si>
  <si>
    <t>контроль стерильности лекарственных средств, изделий медицинского и иного назначения, прочих медицинских препаратов</t>
  </si>
  <si>
    <t>6.3.1.17</t>
  </si>
  <si>
    <t>определение  иерсниий в определенном количестве образца</t>
  </si>
  <si>
    <t>6.3.1.18.</t>
  </si>
  <si>
    <t>определение  бифидобактерий в исследуемом образце</t>
  </si>
  <si>
    <t>6.3.1.19.</t>
  </si>
  <si>
    <t>Выявление Listeria monocytogenes в определенном количестве образца</t>
  </si>
  <si>
    <t>6.3 1.19.1</t>
  </si>
  <si>
    <t>Выявление Listeria monocytogenes в определенном количестве образца (при отсутствии роста  микроорганизмов)</t>
  </si>
  <si>
    <t>6.3.1.19.2</t>
  </si>
  <si>
    <t>Выявление  Listeria monocytogenes в определенном количестве образца (при наличии роста микроорганизмов и идентификации класическим методом)</t>
  </si>
  <si>
    <t>6.3.1.20.</t>
  </si>
  <si>
    <t>определение наличия микроорганизмов семейства Enterobacteriaceae в определенном количестве образца</t>
  </si>
  <si>
    <t>определение наличия Escherichia coli в  определенном количестве образца</t>
  </si>
  <si>
    <t>6.3 1.22.1</t>
  </si>
  <si>
    <t>определение ОКБ, ТКБ в воде методом мембранной фильтрации (при отсутствии микроорганизмов)</t>
  </si>
  <si>
    <t>6.3.1.22.2</t>
  </si>
  <si>
    <t>определение ОКБ, ТКБ в воде методом мембранной фильтрации (при выделении микроорганизмов с идентификацией Escherichia coli)</t>
  </si>
  <si>
    <t>Определение ОКБ, ТКБ в воде титрационным методом:</t>
  </si>
  <si>
    <t>6.3.1.23</t>
  </si>
  <si>
    <t>6.3.1.23.1</t>
  </si>
  <si>
    <t>При отсутствии микроорганизмов</t>
  </si>
  <si>
    <t>6.3.1.23.2</t>
  </si>
  <si>
    <t>при выявлении микроорганизмов с индефнкщией Escherichia сoli</t>
  </si>
  <si>
    <t>Обнаружен не спор сульфитредуцирующих клоcтридий и воде</t>
  </si>
  <si>
    <t>обнаружение спор сульфитредуцируютих клостридий в воде методом мембранной фильтрации в пробирках</t>
  </si>
  <si>
    <t>6.3.1.27.1</t>
  </si>
  <si>
    <t>6.3.1.28</t>
  </si>
  <si>
    <t>Обнаружение Escherichia colt и воде методом мембранной фильтрации</t>
  </si>
  <si>
    <t>6.3.1.28 1</t>
  </si>
  <si>
    <t>обнаружение Escherichia coli в воде методом мембранной фильтрации (при отсутствии микроорганизмов)</t>
  </si>
  <si>
    <t>6.3.1.28.2</t>
  </si>
  <si>
    <t>обнаружение Escherichia coli и воде методом мембранной фильтрации (при выделении микроорганизмов)</t>
  </si>
  <si>
    <t>6.3.1.29</t>
  </si>
  <si>
    <t>Обнаружение кишечных энтерококков в воде методом мембранной фильтрации</t>
  </si>
  <si>
    <t>обнаружение кишечных энтерококков в воде методом мембранной фильтрации (при отсутствии микроорганизмов)</t>
  </si>
  <si>
    <t>6.3.1.29.2</t>
  </si>
  <si>
    <t>обнаружение кишечных энтерококков в воле методом мембранной фильтрации (при выделении  микроорганизмов)</t>
  </si>
  <si>
    <t>6.3.1.30</t>
  </si>
  <si>
    <t>Обнаружение лецитиназоположительных  стафилококков в воде методом мембранной фильтрации</t>
  </si>
  <si>
    <t>обнаружение лецитиназоположительных стафилококков в воде методом мембранной фильтрации (при отсутствии микроорганизмов)</t>
  </si>
  <si>
    <t>6.3.1.30.2</t>
  </si>
  <si>
    <t>обнаружение лецитиназоположительных стафилококков в воле методом мембранной фильтрации (при выделении микроорганизмов с изучением морфологических свойств)</t>
  </si>
  <si>
    <t>6.3.1.31.</t>
  </si>
  <si>
    <t>Обнаружение лецитиназоположительных стафилококков в воде методом накопления</t>
  </si>
  <si>
    <t>6.3.1.31.1</t>
  </si>
  <si>
    <t>при отсутствии микроорганизмов</t>
  </si>
  <si>
    <t>6.3.1.31.2</t>
  </si>
  <si>
    <t>при выделении микроорганизмов с изучением морфологических свойств</t>
  </si>
  <si>
    <t>6.3.1.32</t>
  </si>
  <si>
    <t>Pseudomonas aeruginosa в воде методом мембранной фильтрации</t>
  </si>
  <si>
    <t>6 3.1.32.1</t>
  </si>
  <si>
    <t>Pseudomonas aeruginosa в воде методом мембранной фильтрации (при отсутствии микрорганизмов)</t>
  </si>
  <si>
    <t>6.3.1.32.2</t>
  </si>
  <si>
    <t>Pseudomonas aeruginosa в воде методом мембранной фильтрации (при выделении микроорганизмов)</t>
  </si>
  <si>
    <t>Обнаружение Pseudomonas aeruginosa в воде методом накопления</t>
  </si>
  <si>
    <t>6.3.1.33.</t>
  </si>
  <si>
    <t>6.3.1 33.1</t>
  </si>
  <si>
    <t>6.3.1.34</t>
  </si>
  <si>
    <t>Обнаружение бактерий рода Salmonella в воде</t>
  </si>
  <si>
    <t>обнаружение бактерий рода Salmonella в воде (при отсутствии микроорганизмов)</t>
  </si>
  <si>
    <t>6.3.1.40.</t>
  </si>
  <si>
    <t>Определение БГКП  методом смыва</t>
  </si>
  <si>
    <t>определение БГКП методом смыва (при отсутствии роста микроорганизмов)</t>
  </si>
  <si>
    <t>6.3.1.40.2</t>
  </si>
  <si>
    <t>определение БГКГГ методом смыва (при выделении микроорганизмов с изучением морфологических свойств)</t>
  </si>
  <si>
    <t>6.3.1.42. 1</t>
  </si>
  <si>
    <t>определение обшей микробной обсемененности методом смыва</t>
  </si>
  <si>
    <t>6.3.1.42.2</t>
  </si>
  <si>
    <t>6.3.1.43</t>
  </si>
  <si>
    <t>Определение коагулазонодожительного стафилококка методом смыва</t>
  </si>
  <si>
    <t>определение коагулазоположительного стафилококка методом смыва (при отсутствии поста микроорганизмов)</t>
  </si>
  <si>
    <t>определение коагулазоноложитедьиого стафилококка методом смыва (при выделении микроорганизмов с изучением морфологических свойств и идентификацией до вида)</t>
  </si>
  <si>
    <t>6.3.1.43.1</t>
  </si>
  <si>
    <t>6.3.1.44</t>
  </si>
  <si>
    <t>Определение Listeria monocytogenes методом смыва</t>
  </si>
  <si>
    <t>6.3.1.44.1.</t>
  </si>
  <si>
    <t>определение Listeria monocytogenes методом смыва (при угсугствпи поста микроорганизмов)</t>
  </si>
  <si>
    <t>6.3.1.44.2</t>
  </si>
  <si>
    <t>63.1.45</t>
  </si>
  <si>
    <t>Определение Pseudomonas aeruginosa методом смыва</t>
  </si>
  <si>
    <t>6.3.1.45.1</t>
  </si>
  <si>
    <t>определение Pseudomonas aeruginosa методом смыва (при отсутствии роста микроорганизмов)</t>
  </si>
  <si>
    <t>6.3.1.45.2</t>
  </si>
  <si>
    <t>определение Pseudomonas aeruginosa методом смыва (при наделении микроорганизмов с изучением морфологических свойств и идентификацией до вида)</t>
  </si>
  <si>
    <t>6.3.1.46</t>
  </si>
  <si>
    <t>определение количества плесневых грибов методом смыва</t>
  </si>
  <si>
    <t>определение БГКП в почве</t>
  </si>
  <si>
    <t>6.3.1.48</t>
  </si>
  <si>
    <t>определение количества энтерококков в почве</t>
  </si>
  <si>
    <t>6.3.1.51</t>
  </si>
  <si>
    <t>Определение наличия патогенных микроорганизмов, в том числе сальмонелл в  почве</t>
  </si>
  <si>
    <t>определение наличия патогенных микроорганизмов, в том числе сальмонелл в почве (при отсутствии роста микроорганизмов)</t>
  </si>
  <si>
    <t>6.3.51.2</t>
  </si>
  <si>
    <t>определение наличия патогенных микроорганизмов, в том числе сальмонелл в почве (при выделении микроорганизмов классическим методом )</t>
  </si>
  <si>
    <t>6.3.1.52</t>
  </si>
  <si>
    <t>определение ОМЧ в воздухе</t>
  </si>
  <si>
    <t>определение когуалазоположительного стафилококка в воздухе</t>
  </si>
  <si>
    <t>6.3.1.54</t>
  </si>
  <si>
    <t>определение содержания дрожжеподобных и плесневых грибов в  воздухе</t>
  </si>
  <si>
    <t>определение микробиологической чистоты дезинсекционных и антисептических средств</t>
  </si>
  <si>
    <t>6.3.1.75</t>
  </si>
  <si>
    <t>контроль работы паровых и воздушных стерилизаторов бактериологическим методом</t>
  </si>
  <si>
    <t>6.5.1.1.1</t>
  </si>
  <si>
    <t>Бактериалогические исследования по диагностике и мониторингу  инфекционных заболеваний</t>
  </si>
  <si>
    <t>6.5.1.2.</t>
  </si>
  <si>
    <t>При выделении микроорганизмов с изучением  морфологических свойств</t>
  </si>
  <si>
    <t>6.5.1.2.1.</t>
  </si>
  <si>
    <t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1-2 культуры)</t>
  </si>
  <si>
    <t>6.5.1.2.2.</t>
  </si>
  <si>
    <t>Бактериологическе исследования го диагностике и мониторингу инфекционных заболеваний (при выделенни микроорганизмов с изучением морфологических свойств 3-ех и более культур)</t>
  </si>
  <si>
    <t>6.5.1.3</t>
  </si>
  <si>
    <t>Исследовании на аэробные и факультативно-анаэробные микроорганизмы в крови:</t>
  </si>
  <si>
    <t>6.5.1.3.1</t>
  </si>
  <si>
    <t>Культурное исследование</t>
  </si>
  <si>
    <t>6.5.1.3.1.1</t>
  </si>
  <si>
    <t>6.5.1.3.1.2</t>
  </si>
  <si>
    <t>6.5.1.4.1.1</t>
  </si>
  <si>
    <t>При отсутствии микррорганиамев</t>
  </si>
  <si>
    <t>6.5.1.4.1.2.</t>
  </si>
  <si>
    <t>При выделении микроорганизмов с  изучением морфологических свойств</t>
  </si>
  <si>
    <t>6.5.1 5.1</t>
  </si>
  <si>
    <t>6.5.1 5.2.2</t>
  </si>
  <si>
    <t>Классическим методом</t>
  </si>
  <si>
    <t>6.5 1 5</t>
  </si>
  <si>
    <t>Культурное  исследование при количестве ниже диагностических титров</t>
  </si>
  <si>
    <t>3 и более культуры</t>
  </si>
  <si>
    <t>6.5.1 5.3</t>
  </si>
  <si>
    <t>Исследование с идентификацией до вида</t>
  </si>
  <si>
    <t>Класическим  методом</t>
  </si>
  <si>
    <t>6.5.1 .6</t>
  </si>
  <si>
    <t>Исследование на аэробные и факультативно-аэробные микроорганизмы в моче(полуколичественный метод)</t>
  </si>
  <si>
    <t>6.5.1.6.1</t>
  </si>
  <si>
    <t>культуральное исследование при отсутствии микроорганизмов или их количестве ниже диагностических титров (полуколичественный метод)</t>
  </si>
  <si>
    <t>6.5.1.6.2</t>
  </si>
  <si>
    <t>6.5.1.6.3</t>
  </si>
  <si>
    <t>Исследование  с идентификацией до вида</t>
  </si>
  <si>
    <t>6.5.1.6.3.1</t>
  </si>
  <si>
    <t>Исследования на аэробные и факультативно-анаэробные микроорганизмы в гное,определяемом ран,дренажей,абсцессов,в трансудатах,эксудатах</t>
  </si>
  <si>
    <t>6.5.1.7.1</t>
  </si>
  <si>
    <t>При выделении микроорганизмов с изучением морфологических свойств</t>
  </si>
  <si>
    <t>Исследование  с идентификацией до вида:</t>
  </si>
  <si>
    <t>6.5.1.8</t>
  </si>
  <si>
    <t>Исследования на облигатно-анаэробные микроорганизмы в  отделяемом ран, флегмон, половых органов, в крови, транссудатах, экссудатах.</t>
  </si>
  <si>
    <t>6.5.1. 8.1</t>
  </si>
  <si>
    <t>Культурное исследование при отсутствии микроорганизмов</t>
  </si>
  <si>
    <t>6.5.1.8.3</t>
  </si>
  <si>
    <t>Исследование на аэробные и факультативно-анаэробные микроорганизмы о желчи:</t>
  </si>
  <si>
    <t>6.5.1.9.2</t>
  </si>
  <si>
    <t>При выделении микроорганизмов е изучением морфологических свойств</t>
  </si>
  <si>
    <t>6.5.1.9.3</t>
  </si>
  <si>
    <t>Иссследование с идентификацией до вида:</t>
  </si>
  <si>
    <t>6.5.1.9.3.1</t>
  </si>
  <si>
    <t>6.5.1.10</t>
  </si>
  <si>
    <t>Исследование на аэробные и факультативно-анаэробные микроорганизмы в отделяемом урогенитального тракта (уретра, половые органы);</t>
  </si>
  <si>
    <t>6.5.1.10.1</t>
  </si>
  <si>
    <t>При выделении микроорганизмов с изучением морфологических свойств:</t>
  </si>
  <si>
    <t>3 и более культур</t>
  </si>
  <si>
    <t>6.5.1.10.3</t>
  </si>
  <si>
    <t>6.5.1.10.3. 1</t>
  </si>
  <si>
    <t>6 5.1.11</t>
  </si>
  <si>
    <t>Исследование на аэробные н факультативно-анаэробныс микроорганизмы в  отделяемом органов чувств (глаз, yхо)</t>
  </si>
  <si>
    <t>6.5.1.11.1</t>
  </si>
  <si>
    <t>6.5.1.11.2</t>
  </si>
  <si>
    <t>6.5.1.11.3</t>
  </si>
  <si>
    <t>Исследование с идентификацией до вида:</t>
  </si>
  <si>
    <t>6.5.1.11.3.1</t>
  </si>
  <si>
    <t>6.5.1.12</t>
  </si>
  <si>
    <t>Исследование  на аэробные и факультативно-анаэробные микроорганимы в отделяемом носоглотки,носа,зева</t>
  </si>
  <si>
    <t>6.5.1.12.2.1</t>
  </si>
  <si>
    <t>6.5.1.12.2.2</t>
  </si>
  <si>
    <t>Исследование с  идентификацией до вида:</t>
  </si>
  <si>
    <t>Исследовамие грудного молока</t>
  </si>
  <si>
    <t>Исследование микробиоценоза кишечника (дисбактериоз)</t>
  </si>
  <si>
    <t>6.5.1.17</t>
  </si>
  <si>
    <t>Приготовление, окраска и микроскопирование препаратов, биологического материала</t>
  </si>
  <si>
    <t>6.5.1.17.1</t>
  </si>
  <si>
    <t>Метиленовым синим</t>
  </si>
  <si>
    <t>6.5.1.17.2</t>
  </si>
  <si>
    <t>По Граму</t>
  </si>
  <si>
    <t>6.5.1.17.5</t>
  </si>
  <si>
    <t>Приготовление,окраска и микроскопирование препаратов толстой капли  крови на  менингококк</t>
  </si>
  <si>
    <t>6.5.1.18</t>
  </si>
  <si>
    <t>Определение чувствительности одного штамма микроорганизма к антибиотикам</t>
  </si>
  <si>
    <t>6.5.1.18.1</t>
  </si>
  <si>
    <t>Диско--диффузионным методом к 6 препаратам</t>
  </si>
  <si>
    <t>6.5.2.5.1</t>
  </si>
  <si>
    <t>РА на стекле:до  10 исследований одновременно</t>
  </si>
  <si>
    <t>6.5.2.7</t>
  </si>
  <si>
    <t>Реакция  непрямой гемагглютинации (далее-РНГА) с одним антигеном</t>
  </si>
  <si>
    <t>6.5.2.8</t>
  </si>
  <si>
    <t>Реакции прямой гемагглютинации (далее-РПГА) с  одним диагнотикумом</t>
  </si>
  <si>
    <t>6.5.2.9</t>
  </si>
  <si>
    <t>Реакция торможения гемагглютинации (дале-РТГА) с одним диагнотикумом</t>
  </si>
  <si>
    <t>6.5.5.2.1</t>
  </si>
  <si>
    <t>Обнаружение яиц гельминтов методом Като(1 препарат)</t>
  </si>
  <si>
    <t>6.5.5 3.2.</t>
  </si>
  <si>
    <t>Исследование перионального соскоба на яйца остриц и онкреферы тениид методом томпонов с глицирином</t>
  </si>
  <si>
    <t>Исследование кала на лямблиоз: обнаружение циист лямблий в кале</t>
  </si>
  <si>
    <t>6.5.6.1.1.</t>
  </si>
  <si>
    <t>Стеклянными пипетками</t>
  </si>
  <si>
    <t>Полуавтоматическими дозаторами</t>
  </si>
  <si>
    <t>Обработка крови для получения сыворотки</t>
  </si>
  <si>
    <t>6.5.6.4</t>
  </si>
  <si>
    <t>Взятие  биологического материала с помощью транспортных сред,тампонов и др.</t>
  </si>
  <si>
    <t>Главный бухгалтер ___________________________Р.В. Морозовская</t>
  </si>
  <si>
    <t>Тариф</t>
  </si>
  <si>
    <t>Единичное</t>
  </si>
  <si>
    <t>Каждое последующее</t>
  </si>
  <si>
    <t>Скидка 50% Единичное</t>
  </si>
  <si>
    <t>1</t>
  </si>
  <si>
    <t>7</t>
  </si>
  <si>
    <t>8</t>
  </si>
  <si>
    <t>10</t>
  </si>
  <si>
    <t>6</t>
  </si>
  <si>
    <t>6.1.1</t>
  </si>
  <si>
    <t>0,34</t>
  </si>
  <si>
    <t>1,51</t>
  </si>
  <si>
    <t>0,33</t>
  </si>
  <si>
    <t>0,76</t>
  </si>
  <si>
    <t>0,91</t>
  </si>
  <si>
    <t>0,17</t>
  </si>
  <si>
    <t>0,26</t>
  </si>
  <si>
    <t>0,13</t>
  </si>
  <si>
    <t>0,16</t>
  </si>
  <si>
    <t>0,86</t>
  </si>
  <si>
    <t>2,05</t>
  </si>
  <si>
    <t>0,52</t>
  </si>
  <si>
    <t>6.1.2</t>
  </si>
  <si>
    <t>4,89</t>
  </si>
  <si>
    <t>2,45</t>
  </si>
  <si>
    <t>1,55</t>
  </si>
  <si>
    <t>0,78</t>
  </si>
  <si>
    <t>0,94</t>
  </si>
  <si>
    <t>1,25</t>
  </si>
  <si>
    <t>6 1.24</t>
  </si>
  <si>
    <t>2,50</t>
  </si>
  <si>
    <t>6.2</t>
  </si>
  <si>
    <t>20,64</t>
  </si>
  <si>
    <t>10,32</t>
  </si>
  <si>
    <t>6.2.1.2</t>
  </si>
  <si>
    <t>5,68</t>
  </si>
  <si>
    <t>2,84</t>
  </si>
  <si>
    <t>3,41</t>
  </si>
  <si>
    <t>13,25</t>
  </si>
  <si>
    <t>6,63</t>
  </si>
  <si>
    <t>6.2.1.4</t>
  </si>
  <si>
    <t>2,54</t>
  </si>
  <si>
    <t>9,96</t>
  </si>
  <si>
    <t>4,98</t>
  </si>
  <si>
    <t>10,81</t>
  </si>
  <si>
    <t>5,41</t>
  </si>
  <si>
    <t>6,49</t>
  </si>
  <si>
    <t>6 2.1.9</t>
  </si>
  <si>
    <t>4,93</t>
  </si>
  <si>
    <t>6.2.1.10.</t>
  </si>
  <si>
    <t>7,39</t>
  </si>
  <si>
    <t>3,70</t>
  </si>
  <si>
    <t>10,99</t>
  </si>
  <si>
    <t>5,00</t>
  </si>
  <si>
    <t>6.2.1.12.</t>
  </si>
  <si>
    <t>2,75</t>
  </si>
  <si>
    <t>3,30</t>
  </si>
  <si>
    <t>1,38</t>
  </si>
  <si>
    <t>6.2.2.1</t>
  </si>
  <si>
    <t>6,75</t>
  </si>
  <si>
    <t>3,38</t>
  </si>
  <si>
    <t>4,55</t>
  </si>
  <si>
    <t>4,64</t>
  </si>
  <si>
    <t>5,57</t>
  </si>
  <si>
    <t>2,79</t>
  </si>
  <si>
    <t>2,32</t>
  </si>
  <si>
    <t>1,40</t>
  </si>
  <si>
    <t>6.3 1.2</t>
  </si>
  <si>
    <t>3,92</t>
  </si>
  <si>
    <t>6 3.1.2.2.</t>
  </si>
  <si>
    <t>8,43</t>
  </si>
  <si>
    <t>5,06</t>
  </si>
  <si>
    <t>4,22</t>
  </si>
  <si>
    <t>2,53</t>
  </si>
  <si>
    <t>3,04</t>
  </si>
  <si>
    <t>3,27</t>
  </si>
  <si>
    <t>6,53</t>
  </si>
  <si>
    <t>1,96</t>
  </si>
  <si>
    <t>1,68</t>
  </si>
  <si>
    <t>4,43</t>
  </si>
  <si>
    <t>2,22</t>
  </si>
  <si>
    <t>1,71</t>
  </si>
  <si>
    <t>1,03</t>
  </si>
  <si>
    <t>6.3.1.10</t>
  </si>
  <si>
    <t>3,46</t>
  </si>
  <si>
    <t>3,16</t>
  </si>
  <si>
    <t>1,58</t>
  </si>
  <si>
    <t>0,93</t>
  </si>
  <si>
    <t>5,50</t>
  </si>
  <si>
    <t>6.3.1.14</t>
  </si>
  <si>
    <t>6.3.1.16</t>
  </si>
  <si>
    <t>6,97</t>
  </si>
  <si>
    <t>4,18</t>
  </si>
  <si>
    <t>3,49</t>
  </si>
  <si>
    <t>2,09</t>
  </si>
  <si>
    <t>2,51</t>
  </si>
  <si>
    <t>1,65</t>
  </si>
  <si>
    <t>7,57</t>
  </si>
  <si>
    <t>3,79</t>
  </si>
  <si>
    <t>2,65</t>
  </si>
  <si>
    <t>6.3.1.21</t>
  </si>
  <si>
    <t>2,41</t>
  </si>
  <si>
    <t>2,89</t>
  </si>
  <si>
    <t>1,48</t>
  </si>
  <si>
    <t>1,20</t>
  </si>
  <si>
    <t>1,44</t>
  </si>
  <si>
    <t>0,74</t>
  </si>
  <si>
    <t>3,68</t>
  </si>
  <si>
    <t>1,84</t>
  </si>
  <si>
    <t>1,39</t>
  </si>
  <si>
    <t>0,70</t>
  </si>
  <si>
    <t>3,85</t>
  </si>
  <si>
    <t>2,59</t>
  </si>
  <si>
    <t>1,93</t>
  </si>
  <si>
    <t>6.3.1.24</t>
  </si>
  <si>
    <t>определение общего числа микроорганизмов в воде</t>
  </si>
  <si>
    <t>1,34</t>
  </si>
  <si>
    <t>1,86</t>
  </si>
  <si>
    <t>2,96</t>
  </si>
  <si>
    <t>2,24</t>
  </si>
  <si>
    <t>6 3.1.29.1</t>
  </si>
  <si>
    <t>1,02</t>
  </si>
  <si>
    <t>6.3.1 30.1</t>
  </si>
  <si>
    <t>4,23</t>
  </si>
  <si>
    <t>5,07</t>
  </si>
  <si>
    <t>2,58</t>
  </si>
  <si>
    <t>2,12</t>
  </si>
  <si>
    <t>3,71</t>
  </si>
  <si>
    <t>1,4</t>
  </si>
  <si>
    <t>1,69</t>
  </si>
  <si>
    <t>2,03</t>
  </si>
  <si>
    <t>1,04</t>
  </si>
  <si>
    <t>6 3.1 33.2</t>
  </si>
  <si>
    <t>при выделении микроорганизмов</t>
  </si>
  <si>
    <t>6 3.1.34.1</t>
  </si>
  <si>
    <t>3,09</t>
  </si>
  <si>
    <t>6.3.1 34.2</t>
  </si>
  <si>
    <t>обнаружение бактерий рода Salmonella в воде (при выделении микроорганизмов;</t>
  </si>
  <si>
    <t>4,09</t>
  </si>
  <si>
    <t>6.3.1 40.1</t>
  </si>
  <si>
    <t>0,83</t>
  </si>
  <si>
    <t>0,55</t>
  </si>
  <si>
    <t>6.3.1.41</t>
  </si>
  <si>
    <t>определение наличия патогенных микроорганизмов, в том числе сальмонелл методом смыва (при отсутствии роста микроорганизмов)</t>
  </si>
  <si>
    <t>определение наличия патогенных микроорганизмов, в том числе сальмонелл методом смыва (при выделении микроорганизмов классическим методом)</t>
  </si>
  <si>
    <t>6,02</t>
  </si>
  <si>
    <t>3,01</t>
  </si>
  <si>
    <t>0,66</t>
  </si>
  <si>
    <t>6.3.1.43.2</t>
  </si>
  <si>
    <t>3,13</t>
  </si>
  <si>
    <t>3,75</t>
  </si>
  <si>
    <t>1,88</t>
  </si>
  <si>
    <t>определение Listeria monocytogenes методом смыва (при наделении микроорганизмов классическим методом)</t>
  </si>
  <si>
    <t>4,13</t>
  </si>
  <si>
    <t>2,07</t>
  </si>
  <si>
    <t>1,52</t>
  </si>
  <si>
    <t>2,20</t>
  </si>
  <si>
    <t>1,10</t>
  </si>
  <si>
    <t>0,85</t>
  </si>
  <si>
    <t>2,61</t>
  </si>
  <si>
    <t>6.3.1.47</t>
  </si>
  <si>
    <t>3,58</t>
  </si>
  <si>
    <t>1,79</t>
  </si>
  <si>
    <t>6.3.1.51.1</t>
  </si>
  <si>
    <t>4,61</t>
  </si>
  <si>
    <t>2,31</t>
  </si>
  <si>
    <t>2,33</t>
  </si>
  <si>
    <t>1,17</t>
  </si>
  <si>
    <t>6.3.1.53.</t>
  </si>
  <si>
    <t>0,69</t>
  </si>
  <si>
    <t>10,14</t>
  </si>
  <si>
    <t>3,25</t>
  </si>
  <si>
    <t>1,27</t>
  </si>
  <si>
    <t>4,26</t>
  </si>
  <si>
    <t>2,56</t>
  </si>
  <si>
    <t>2,13</t>
  </si>
  <si>
    <t>5,96</t>
  </si>
  <si>
    <t>2,98</t>
  </si>
  <si>
    <t>3,08</t>
  </si>
  <si>
    <t>1,54</t>
  </si>
  <si>
    <t>Исследования на аэробные и факультативно-анаэробные микроорганизмы в мокроте и промывных водах бронхов</t>
  </si>
  <si>
    <t>6.5.1 5.2 1</t>
  </si>
  <si>
    <t>1-2 культуры</t>
  </si>
  <si>
    <t>3,40</t>
  </si>
  <si>
    <t>1,70</t>
  </si>
  <si>
    <t>6.5.1.5.3.1</t>
  </si>
  <si>
    <t>6,00</t>
  </si>
  <si>
    <t>классическим методом</t>
  </si>
  <si>
    <t>5,43</t>
  </si>
  <si>
    <t>2,72</t>
  </si>
  <si>
    <t>6.5.1 7</t>
  </si>
  <si>
    <t>культуральное исследование при отсутствии микроорганизмов</t>
  </si>
  <si>
    <t>2,34</t>
  </si>
  <si>
    <t>6,5.1 7.2</t>
  </si>
  <si>
    <t>3,59</t>
  </si>
  <si>
    <t>1,80</t>
  </si>
  <si>
    <t>6.5.1 73</t>
  </si>
  <si>
    <t>6.5.1.7.3.1</t>
  </si>
  <si>
    <t>6,82</t>
  </si>
  <si>
    <t>6.5.1 8.2</t>
  </si>
  <si>
    <t>5,12</t>
  </si>
  <si>
    <t>6.5.1 8 3.1</t>
  </si>
  <si>
    <t>С использованием коммерческих тест-систем (визуальное считывание)</t>
  </si>
  <si>
    <t>6,89</t>
  </si>
  <si>
    <t>3,45</t>
  </si>
  <si>
    <t>6.5.1.9</t>
  </si>
  <si>
    <t>6.5.1.9.1</t>
  </si>
  <si>
    <t>3,21</t>
  </si>
  <si>
    <t>1,61</t>
  </si>
  <si>
    <t>5,77</t>
  </si>
  <si>
    <t>6.5.1.10.2</t>
  </si>
  <si>
    <t>5,45</t>
  </si>
  <si>
    <t>2,73</t>
  </si>
  <si>
    <t>6.5.1.12 1</t>
  </si>
  <si>
    <t>культурное исследование при отсутствии микроорганизмов</t>
  </si>
  <si>
    <t>0,67</t>
  </si>
  <si>
    <t>6.5.1 12.2</t>
  </si>
  <si>
    <t>Три выделения микроорганизмов е изучением морфологических свойств:</t>
  </si>
  <si>
    <t>4,28</t>
  </si>
  <si>
    <t>2,14</t>
  </si>
  <si>
    <t>6.5.1.12 3</t>
  </si>
  <si>
    <t>6.5.1.15</t>
  </si>
  <si>
    <t>3,42</t>
  </si>
  <si>
    <t>6.5.1.16</t>
  </si>
  <si>
    <t>18,55</t>
  </si>
  <si>
    <t>9,28</t>
  </si>
  <si>
    <t>1,30</t>
  </si>
  <si>
    <t>0,65</t>
  </si>
  <si>
    <t>0,43</t>
  </si>
  <si>
    <t>1,53</t>
  </si>
  <si>
    <t>1,16</t>
  </si>
  <si>
    <t>1,87</t>
  </si>
  <si>
    <t>1,18</t>
  </si>
  <si>
    <t>0,72</t>
  </si>
  <si>
    <t>2,70</t>
  </si>
  <si>
    <t>1,35</t>
  </si>
  <si>
    <t>1,72</t>
  </si>
  <si>
    <t>6.5.5.5.1</t>
  </si>
  <si>
    <t>0,84</t>
  </si>
  <si>
    <t>0,04</t>
  </si>
  <si>
    <t>0,02</t>
  </si>
  <si>
    <t>6 5.6.1.2</t>
  </si>
  <si>
    <t>0,48</t>
  </si>
  <si>
    <t>0,24</t>
  </si>
  <si>
    <t>6.5 6 5</t>
  </si>
  <si>
    <t>исследование иксодовых клетей на Лайм-боррелиоз методом светопольной микроскопии</t>
  </si>
  <si>
    <t>Прейскурант цен на микробиологические  исследования</t>
  </si>
  <si>
    <t>Скидка 50% Каждое послед.</t>
  </si>
  <si>
    <t>6.3.1.61.</t>
  </si>
  <si>
    <t>6.1.</t>
  </si>
  <si>
    <t>6.5.1.12.3.1</t>
  </si>
  <si>
    <t>6.5.1.10.2.1</t>
  </si>
  <si>
    <t>6.5.1.10.2.2</t>
  </si>
  <si>
    <t>пределение специфичности (элективности) питательных сред с одним тест-микроорганизмом</t>
  </si>
  <si>
    <t>6.5.1.5.2</t>
  </si>
  <si>
    <t>Исследование 1 пробы овощей, фруктов, зелени и продуктов их переработки (зкспресс-метод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</si>
  <si>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определение показателя чувствительности (производительности) питательных  сред с одним тест-микроорганизмов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</si>
</sst>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/>
    </xf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indent="8"/>
    </xf>
    <xf numFmtId="0" fontId="3" fillId="0" borderId="7" xfId="0" applyFont="1" applyBorder="1" applyAlignment="1">
      <alignment horizontal="left" indent="8"/>
    </xf>
    <xf numFmtId="0" fontId="4" fillId="0" borderId="4" xfId="0" applyFont="1" applyBorder="1" applyAlignment="1">
      <alignment horizontal="left" vertical="top" indent="1"/>
    </xf>
    <xf numFmtId="0" fontId="4" fillId="0" borderId="5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indent="6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 indent="2"/>
    </xf>
    <xf numFmtId="0" fontId="0" fillId="0" borderId="0" xfId="0" applyBorder="1" applyAlignment="1">
      <alignment horizontal="left" indent="9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60</xdr:row>
      <xdr:rowOff>0</xdr:rowOff>
    </xdr:from>
    <xdr:ext cx="0" cy="19240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0" y="9725025"/>
          <a:ext cx="0" cy="19240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0</xdr:colOff>
      <xdr:row>229</xdr:row>
      <xdr:rowOff>0</xdr:rowOff>
    </xdr:from>
    <xdr:ext cx="0" cy="4781550"/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0" y="70037325"/>
          <a:ext cx="0" cy="47815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workbookViewId="0" topLeftCell="A157">
      <selection activeCell="A72" sqref="A72:K279"/>
    </sheetView>
  </sheetViews>
  <sheetFormatPr defaultColWidth="9.140625" defaultRowHeight="12.75"/>
  <cols>
    <col min="1" max="1" width="10.57421875" style="0" customWidth="1"/>
    <col min="2" max="2" width="41.00390625" style="0" customWidth="1"/>
    <col min="3" max="3" width="5.00390625" style="0" customWidth="1"/>
    <col min="4" max="6" width="5.28125" style="0" customWidth="1"/>
    <col min="7" max="7" width="5.7109375" style="0" customWidth="1"/>
    <col min="8" max="8" width="5.57421875" style="0" customWidth="1"/>
    <col min="9" max="9" width="5.421875" style="0" customWidth="1"/>
    <col min="10" max="10" width="6.57421875" style="0" customWidth="1"/>
  </cols>
  <sheetData>
    <row r="1" spans="1:12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3.5" customHeight="1">
      <c r="A7" s="110"/>
      <c r="B7" s="126"/>
      <c r="C7" s="127"/>
      <c r="D7" s="127"/>
      <c r="E7" s="127"/>
      <c r="F7" s="127"/>
      <c r="G7" s="127"/>
      <c r="H7" s="127"/>
      <c r="I7" s="127"/>
      <c r="J7" s="127"/>
      <c r="K7" s="104"/>
      <c r="L7" s="104"/>
    </row>
    <row r="8" spans="1:12" ht="12.75">
      <c r="A8" s="110"/>
      <c r="B8" s="126"/>
      <c r="C8" s="128"/>
      <c r="D8" s="128"/>
      <c r="E8" s="129"/>
      <c r="F8" s="129"/>
      <c r="G8" s="108"/>
      <c r="H8" s="108"/>
      <c r="I8" s="110"/>
      <c r="J8" s="110"/>
      <c r="K8" s="104"/>
      <c r="L8" s="104"/>
    </row>
    <row r="9" spans="1:12" ht="12.75">
      <c r="A9" s="110"/>
      <c r="B9" s="126"/>
      <c r="C9" s="105"/>
      <c r="D9" s="105"/>
      <c r="E9" s="106"/>
      <c r="F9" s="107"/>
      <c r="G9" s="105"/>
      <c r="H9" s="105"/>
      <c r="I9" s="108"/>
      <c r="J9" s="109"/>
      <c r="K9" s="104"/>
      <c r="L9" s="104"/>
    </row>
    <row r="10" spans="1:12" ht="12.75">
      <c r="A10" s="110"/>
      <c r="B10" s="111"/>
      <c r="C10" s="112"/>
      <c r="D10" s="112"/>
      <c r="E10" s="113"/>
      <c r="F10" s="112"/>
      <c r="G10" s="113"/>
      <c r="H10" s="112"/>
      <c r="I10" s="113"/>
      <c r="J10" s="112"/>
      <c r="K10" s="104"/>
      <c r="L10" s="104"/>
    </row>
    <row r="11" spans="1:12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04"/>
      <c r="L11" s="104"/>
    </row>
    <row r="12" spans="1:12" ht="12.75">
      <c r="A12" s="114"/>
      <c r="B12" s="106"/>
      <c r="C12" s="110"/>
      <c r="D12" s="110"/>
      <c r="E12" s="110"/>
      <c r="F12" s="110"/>
      <c r="G12" s="110"/>
      <c r="H12" s="110"/>
      <c r="I12" s="110"/>
      <c r="J12" s="110"/>
      <c r="K12" s="104"/>
      <c r="L12" s="104"/>
    </row>
    <row r="13" spans="1:12" ht="12.75">
      <c r="A13" s="114"/>
      <c r="B13" s="106"/>
      <c r="C13" s="115"/>
      <c r="D13" s="115"/>
      <c r="E13" s="115"/>
      <c r="F13" s="116"/>
      <c r="G13" s="115"/>
      <c r="H13" s="115"/>
      <c r="I13" s="117"/>
      <c r="J13" s="112"/>
      <c r="K13" s="104"/>
      <c r="L13" s="104"/>
    </row>
    <row r="14" spans="1:12" ht="12.75">
      <c r="A14" s="114"/>
      <c r="B14" s="106"/>
      <c r="C14" s="115"/>
      <c r="D14" s="115"/>
      <c r="E14" s="115"/>
      <c r="F14" s="116"/>
      <c r="G14" s="115"/>
      <c r="H14" s="115"/>
      <c r="I14" s="117"/>
      <c r="J14" s="115"/>
      <c r="K14" s="104"/>
      <c r="L14" s="104"/>
    </row>
    <row r="15" spans="1:12" ht="12.75">
      <c r="A15" s="114"/>
      <c r="B15" s="106"/>
      <c r="C15" s="115"/>
      <c r="D15" s="115"/>
      <c r="E15" s="115"/>
      <c r="F15" s="116"/>
      <c r="G15" s="115"/>
      <c r="H15" s="115"/>
      <c r="I15" s="117"/>
      <c r="J15" s="112"/>
      <c r="K15" s="104"/>
      <c r="L15" s="104"/>
    </row>
    <row r="16" spans="1:12" ht="12.75">
      <c r="A16" s="109"/>
      <c r="B16" s="105"/>
      <c r="C16" s="115"/>
      <c r="D16" s="115"/>
      <c r="E16" s="115"/>
      <c r="F16" s="116"/>
      <c r="G16" s="115"/>
      <c r="H16" s="115"/>
      <c r="I16" s="117"/>
      <c r="J16" s="115"/>
      <c r="K16" s="104"/>
      <c r="L16" s="104"/>
    </row>
    <row r="17" spans="1:12" ht="12.75">
      <c r="A17" s="118"/>
      <c r="B17" s="119"/>
      <c r="C17" s="119"/>
      <c r="D17" s="119"/>
      <c r="E17" s="119"/>
      <c r="F17" s="120"/>
      <c r="G17" s="119"/>
      <c r="H17" s="119"/>
      <c r="I17" s="121"/>
      <c r="J17" s="119"/>
      <c r="K17" s="104"/>
      <c r="L17" s="104"/>
    </row>
    <row r="18" spans="1:12" ht="12.75">
      <c r="A18" s="122"/>
      <c r="B18" s="115"/>
      <c r="C18" s="115"/>
      <c r="D18" s="115"/>
      <c r="E18" s="115"/>
      <c r="F18" s="116"/>
      <c r="G18" s="115"/>
      <c r="H18" s="115"/>
      <c r="I18" s="117"/>
      <c r="J18" s="115"/>
      <c r="K18" s="104"/>
      <c r="L18" s="104"/>
    </row>
    <row r="19" spans="1:12" ht="12.75">
      <c r="A19" s="114"/>
      <c r="B19" s="106"/>
      <c r="C19" s="115"/>
      <c r="D19" s="115"/>
      <c r="E19" s="115"/>
      <c r="F19" s="116"/>
      <c r="G19" s="115"/>
      <c r="H19" s="115"/>
      <c r="I19" s="117"/>
      <c r="J19" s="115"/>
      <c r="K19" s="104"/>
      <c r="L19" s="104"/>
    </row>
    <row r="20" spans="1:12" ht="12.75">
      <c r="A20" s="114"/>
      <c r="B20" s="106"/>
      <c r="C20" s="115"/>
      <c r="D20" s="115"/>
      <c r="E20" s="115"/>
      <c r="F20" s="116"/>
      <c r="G20" s="115"/>
      <c r="H20" s="115"/>
      <c r="I20" s="117"/>
      <c r="J20" s="115"/>
      <c r="K20" s="104"/>
      <c r="L20" s="104"/>
    </row>
    <row r="21" spans="1:12" ht="12.75">
      <c r="A21" s="114"/>
      <c r="B21" s="106"/>
      <c r="C21" s="115"/>
      <c r="D21" s="115"/>
      <c r="E21" s="115"/>
      <c r="F21" s="116"/>
      <c r="G21" s="115"/>
      <c r="H21" s="115"/>
      <c r="I21" s="117"/>
      <c r="J21" s="112"/>
      <c r="K21" s="104"/>
      <c r="L21" s="104"/>
    </row>
    <row r="22" spans="1:12" ht="12.75">
      <c r="A22" s="114"/>
      <c r="B22" s="106"/>
      <c r="C22" s="115"/>
      <c r="D22" s="115"/>
      <c r="E22" s="115"/>
      <c r="F22" s="116"/>
      <c r="G22" s="115"/>
      <c r="H22" s="115"/>
      <c r="I22" s="117"/>
      <c r="J22" s="115"/>
      <c r="K22" s="104"/>
      <c r="L22" s="104"/>
    </row>
    <row r="23" spans="1:12" ht="12.75">
      <c r="A23" s="114"/>
      <c r="B23" s="106"/>
      <c r="C23" s="115"/>
      <c r="D23" s="115"/>
      <c r="E23" s="115"/>
      <c r="F23" s="116"/>
      <c r="G23" s="115"/>
      <c r="H23" s="115"/>
      <c r="I23" s="117"/>
      <c r="J23" s="115"/>
      <c r="K23" s="104"/>
      <c r="L23" s="104"/>
    </row>
    <row r="24" spans="1:12" ht="12.75">
      <c r="A24" s="114"/>
      <c r="B24" s="106"/>
      <c r="C24" s="115"/>
      <c r="D24" s="115"/>
      <c r="E24" s="117"/>
      <c r="F24" s="116"/>
      <c r="G24" s="115"/>
      <c r="H24" s="115"/>
      <c r="I24" s="117"/>
      <c r="J24" s="115"/>
      <c r="K24" s="104"/>
      <c r="L24" s="104"/>
    </row>
    <row r="25" spans="1:12" ht="12.75">
      <c r="A25" s="123"/>
      <c r="B25" s="110"/>
      <c r="C25" s="115"/>
      <c r="D25" s="115"/>
      <c r="E25" s="115"/>
      <c r="F25" s="116"/>
      <c r="G25" s="115"/>
      <c r="H25" s="115"/>
      <c r="I25" s="117"/>
      <c r="J25" s="112"/>
      <c r="K25" s="104"/>
      <c r="L25" s="104"/>
    </row>
    <row r="26" spans="1:12" ht="12.75">
      <c r="A26" s="114"/>
      <c r="B26" s="106"/>
      <c r="C26" s="115"/>
      <c r="D26" s="115"/>
      <c r="E26" s="115"/>
      <c r="F26" s="116"/>
      <c r="G26" s="115"/>
      <c r="H26" s="115"/>
      <c r="I26" s="117"/>
      <c r="J26" s="115"/>
      <c r="K26" s="104"/>
      <c r="L26" s="104"/>
    </row>
    <row r="27" spans="1:12" ht="12.75">
      <c r="A27" s="114"/>
      <c r="B27" s="124"/>
      <c r="C27" s="115"/>
      <c r="D27" s="115"/>
      <c r="E27" s="115"/>
      <c r="F27" s="116"/>
      <c r="G27" s="115"/>
      <c r="H27" s="115"/>
      <c r="I27" s="117"/>
      <c r="J27" s="115"/>
      <c r="K27" s="104"/>
      <c r="L27" s="104"/>
    </row>
    <row r="28" spans="1:12" ht="12.75">
      <c r="A28" s="114"/>
      <c r="B28" s="106"/>
      <c r="C28" s="115"/>
      <c r="D28" s="115"/>
      <c r="E28" s="115"/>
      <c r="F28" s="116"/>
      <c r="G28" s="115"/>
      <c r="H28" s="115"/>
      <c r="I28" s="117"/>
      <c r="J28" s="115"/>
      <c r="K28" s="104"/>
      <c r="L28" s="104"/>
    </row>
    <row r="29" spans="1:12" ht="12.75">
      <c r="A29" s="114"/>
      <c r="B29" s="106"/>
      <c r="C29" s="115"/>
      <c r="D29" s="115"/>
      <c r="E29" s="115"/>
      <c r="F29" s="116"/>
      <c r="G29" s="115"/>
      <c r="H29" s="115"/>
      <c r="I29" s="117"/>
      <c r="J29" s="115"/>
      <c r="K29" s="104"/>
      <c r="L29" s="104"/>
    </row>
    <row r="30" spans="1:12" ht="12.75">
      <c r="A30" s="114"/>
      <c r="B30" s="106"/>
      <c r="C30" s="115"/>
      <c r="D30" s="115"/>
      <c r="E30" s="115"/>
      <c r="F30" s="116"/>
      <c r="G30" s="115"/>
      <c r="H30" s="115"/>
      <c r="I30" s="117"/>
      <c r="J30" s="115"/>
      <c r="K30" s="104"/>
      <c r="L30" s="104"/>
    </row>
    <row r="31" spans="1:12" ht="12.75">
      <c r="A31" s="109"/>
      <c r="B31" s="106"/>
      <c r="C31" s="115"/>
      <c r="D31" s="115"/>
      <c r="E31" s="117"/>
      <c r="F31" s="116"/>
      <c r="G31" s="115"/>
      <c r="H31" s="115"/>
      <c r="I31" s="117"/>
      <c r="J31" s="115"/>
      <c r="K31" s="104"/>
      <c r="L31" s="104"/>
    </row>
    <row r="32" spans="1:12" ht="12.75">
      <c r="A32" s="114"/>
      <c r="B32" s="106"/>
      <c r="C32" s="112"/>
      <c r="D32" s="110"/>
      <c r="E32" s="117"/>
      <c r="F32" s="112"/>
      <c r="G32" s="112"/>
      <c r="H32" s="112"/>
      <c r="I32" s="117"/>
      <c r="J32" s="112"/>
      <c r="K32" s="104"/>
      <c r="L32" s="104"/>
    </row>
    <row r="33" spans="1:1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ht="12.75">
      <c r="A34" s="110"/>
      <c r="B34" s="124"/>
      <c r="C34" s="125"/>
      <c r="D34" s="110"/>
      <c r="E34" s="110"/>
      <c r="F34" s="110"/>
      <c r="G34" s="125"/>
      <c r="H34" s="110"/>
      <c r="I34" s="125"/>
      <c r="J34" s="125"/>
      <c r="K34" s="104"/>
      <c r="L34" s="104"/>
    </row>
    <row r="35" spans="1:12" ht="12.75">
      <c r="A35" s="123"/>
      <c r="B35" s="110"/>
      <c r="C35" s="125"/>
      <c r="D35" s="110"/>
      <c r="E35" s="110"/>
      <c r="F35" s="110"/>
      <c r="G35" s="125"/>
      <c r="H35" s="110"/>
      <c r="I35" s="125"/>
      <c r="J35" s="125"/>
      <c r="K35" s="104"/>
      <c r="L35" s="104"/>
    </row>
    <row r="36" spans="1:12" ht="12.75">
      <c r="A36" s="114"/>
      <c r="B36" s="114"/>
      <c r="C36" s="117"/>
      <c r="D36" s="115"/>
      <c r="E36" s="115"/>
      <c r="F36" s="115"/>
      <c r="G36" s="117"/>
      <c r="H36" s="115"/>
      <c r="I36" s="117"/>
      <c r="J36" s="117"/>
      <c r="K36" s="104"/>
      <c r="L36" s="104"/>
    </row>
    <row r="37" spans="1:12" ht="12.75">
      <c r="A37" s="114"/>
      <c r="B37" s="114"/>
      <c r="C37" s="117"/>
      <c r="D37" s="115"/>
      <c r="E37" s="115"/>
      <c r="F37" s="115"/>
      <c r="G37" s="117"/>
      <c r="H37" s="115"/>
      <c r="I37" s="117"/>
      <c r="J37" s="117"/>
      <c r="K37" s="104"/>
      <c r="L37" s="104"/>
    </row>
    <row r="38" spans="1:12" ht="12.75">
      <c r="A38" s="114"/>
      <c r="B38" s="106"/>
      <c r="C38" s="117"/>
      <c r="D38" s="115"/>
      <c r="E38" s="115"/>
      <c r="F38" s="115"/>
      <c r="G38" s="117"/>
      <c r="H38" s="115"/>
      <c r="I38" s="117"/>
      <c r="J38" s="117"/>
      <c r="K38" s="104"/>
      <c r="L38" s="104"/>
    </row>
    <row r="39" spans="1:12" ht="12.75">
      <c r="A39" s="114"/>
      <c r="B39" s="106"/>
      <c r="C39" s="117"/>
      <c r="D39" s="115"/>
      <c r="E39" s="115"/>
      <c r="F39" s="115"/>
      <c r="G39" s="117"/>
      <c r="H39" s="115"/>
      <c r="I39" s="117"/>
      <c r="J39" s="117"/>
      <c r="K39" s="104"/>
      <c r="L39" s="104"/>
    </row>
    <row r="40" spans="1:12" ht="12.75">
      <c r="A40" s="114"/>
      <c r="B40" s="106"/>
      <c r="C40" s="117"/>
      <c r="D40" s="115"/>
      <c r="E40" s="115"/>
      <c r="F40" s="115"/>
      <c r="G40" s="117"/>
      <c r="H40" s="115"/>
      <c r="I40" s="117"/>
      <c r="J40" s="117"/>
      <c r="K40" s="104"/>
      <c r="L40" s="104"/>
    </row>
    <row r="41" spans="1:12" ht="12.75">
      <c r="A41" s="106"/>
      <c r="B41" s="106"/>
      <c r="C41" s="117"/>
      <c r="D41" s="115"/>
      <c r="E41" s="115"/>
      <c r="F41" s="115"/>
      <c r="G41" s="117"/>
      <c r="H41" s="115"/>
      <c r="I41" s="117"/>
      <c r="J41" s="117"/>
      <c r="K41" s="104"/>
      <c r="L41" s="104"/>
    </row>
    <row r="42" spans="1:12" ht="12.75">
      <c r="A42" s="110"/>
      <c r="B42" s="110"/>
      <c r="C42" s="125"/>
      <c r="D42" s="110"/>
      <c r="E42" s="110"/>
      <c r="F42" s="110"/>
      <c r="G42" s="125"/>
      <c r="H42" s="110"/>
      <c r="I42" s="125"/>
      <c r="J42" s="125"/>
      <c r="K42" s="104"/>
      <c r="L42" s="104"/>
    </row>
    <row r="43" spans="1:12" ht="12.75">
      <c r="A43" s="105"/>
      <c r="B43" s="105"/>
      <c r="C43" s="117"/>
      <c r="D43" s="115"/>
      <c r="E43" s="115"/>
      <c r="F43" s="115"/>
      <c r="G43" s="117"/>
      <c r="H43" s="115"/>
      <c r="I43" s="117"/>
      <c r="J43" s="117"/>
      <c r="K43" s="104"/>
      <c r="L43" s="104"/>
    </row>
    <row r="44" spans="1:12" ht="12.75">
      <c r="A44" s="106"/>
      <c r="B44" s="106"/>
      <c r="C44" s="117"/>
      <c r="D44" s="115"/>
      <c r="E44" s="115"/>
      <c r="F44" s="115"/>
      <c r="G44" s="117"/>
      <c r="H44" s="115"/>
      <c r="I44" s="117"/>
      <c r="J44" s="117"/>
      <c r="K44" s="104"/>
      <c r="L44" s="104"/>
    </row>
    <row r="45" spans="1:12" ht="12.75">
      <c r="A45" s="106"/>
      <c r="B45" s="106"/>
      <c r="C45" s="117"/>
      <c r="D45" s="115"/>
      <c r="E45" s="115"/>
      <c r="F45" s="115"/>
      <c r="G45" s="117"/>
      <c r="H45" s="115"/>
      <c r="I45" s="117"/>
      <c r="J45" s="117"/>
      <c r="K45" s="104"/>
      <c r="L45" s="104"/>
    </row>
    <row r="46" spans="1:12" ht="12.75">
      <c r="A46" s="106"/>
      <c r="B46" s="106"/>
      <c r="C46" s="117"/>
      <c r="D46" s="115"/>
      <c r="E46" s="115"/>
      <c r="F46" s="115"/>
      <c r="G46" s="117"/>
      <c r="H46" s="115"/>
      <c r="I46" s="117"/>
      <c r="J46" s="117"/>
      <c r="K46" s="104"/>
      <c r="L46" s="104"/>
    </row>
    <row r="47" spans="1:12" ht="12.75">
      <c r="A47" s="110"/>
      <c r="B47" s="110"/>
      <c r="C47" s="117"/>
      <c r="D47" s="115"/>
      <c r="E47" s="115"/>
      <c r="F47" s="115"/>
      <c r="G47" s="117"/>
      <c r="H47" s="115"/>
      <c r="I47" s="117"/>
      <c r="J47" s="117"/>
      <c r="K47" s="104"/>
      <c r="L47" s="104"/>
    </row>
    <row r="48" spans="1:12" ht="12.75">
      <c r="A48" s="106"/>
      <c r="B48" s="106"/>
      <c r="C48" s="117"/>
      <c r="D48" s="115"/>
      <c r="E48" s="115"/>
      <c r="F48" s="115"/>
      <c r="G48" s="117"/>
      <c r="H48" s="115"/>
      <c r="I48" s="117"/>
      <c r="J48" s="117"/>
      <c r="K48" s="104"/>
      <c r="L48" s="104"/>
    </row>
    <row r="49" spans="1:12" ht="12.75">
      <c r="A49" s="105"/>
      <c r="B49" s="105"/>
      <c r="C49" s="117"/>
      <c r="D49" s="115"/>
      <c r="E49" s="115"/>
      <c r="F49" s="115"/>
      <c r="G49" s="116"/>
      <c r="H49" s="115"/>
      <c r="I49" s="117"/>
      <c r="J49" s="117"/>
      <c r="K49" s="104"/>
      <c r="L49" s="104"/>
    </row>
    <row r="50" spans="1:12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73" ht="13.5" thickBot="1">
      <c r="B73" s="54" t="s">
        <v>529</v>
      </c>
    </row>
    <row r="74" spans="1:10" ht="13.5" thickBot="1">
      <c r="A74" s="4"/>
      <c r="B74" s="93" t="s">
        <v>1</v>
      </c>
      <c r="C74" s="95" t="s">
        <v>283</v>
      </c>
      <c r="D74" s="96"/>
      <c r="E74" s="96"/>
      <c r="F74" s="96"/>
      <c r="G74" s="96"/>
      <c r="H74" s="96"/>
      <c r="I74" s="96"/>
      <c r="J74" s="96"/>
    </row>
    <row r="75" spans="1:10" ht="23.25" customHeight="1" thickBot="1">
      <c r="A75" s="4" t="s">
        <v>0</v>
      </c>
      <c r="B75" s="94"/>
      <c r="C75" s="97" t="s">
        <v>284</v>
      </c>
      <c r="D75" s="98"/>
      <c r="E75" s="99" t="s">
        <v>285</v>
      </c>
      <c r="F75" s="100"/>
      <c r="G75" s="101" t="s">
        <v>286</v>
      </c>
      <c r="H75" s="102"/>
      <c r="I75" s="99" t="s">
        <v>530</v>
      </c>
      <c r="J75" s="103"/>
    </row>
    <row r="76" spans="1:10" ht="96.75" thickBot="1">
      <c r="A76" s="5"/>
      <c r="B76" s="5"/>
      <c r="C76" s="6" t="s">
        <v>2</v>
      </c>
      <c r="D76" s="6" t="s">
        <v>3</v>
      </c>
      <c r="E76" s="69" t="s">
        <v>2</v>
      </c>
      <c r="F76" s="7" t="s">
        <v>4</v>
      </c>
      <c r="G76" s="70" t="s">
        <v>2</v>
      </c>
      <c r="H76" s="7" t="s">
        <v>4</v>
      </c>
      <c r="I76" s="70" t="s">
        <v>2</v>
      </c>
      <c r="J76" s="7" t="s">
        <v>4</v>
      </c>
    </row>
    <row r="77" spans="1:10" ht="13.5" thickBot="1">
      <c r="A77" s="9" t="s">
        <v>287</v>
      </c>
      <c r="B77" s="10">
        <v>2</v>
      </c>
      <c r="C77" s="9">
        <v>4</v>
      </c>
      <c r="D77" s="11">
        <v>5</v>
      </c>
      <c r="E77" s="9">
        <v>6</v>
      </c>
      <c r="F77" s="9" t="s">
        <v>288</v>
      </c>
      <c r="G77" s="9" t="s">
        <v>289</v>
      </c>
      <c r="H77" s="9">
        <v>9</v>
      </c>
      <c r="I77" s="12" t="s">
        <v>290</v>
      </c>
      <c r="J77" s="13">
        <v>11</v>
      </c>
    </row>
    <row r="78" spans="1:10" ht="13.5" thickBot="1">
      <c r="A78" s="14" t="s">
        <v>291</v>
      </c>
      <c r="B78" s="15" t="s">
        <v>5</v>
      </c>
      <c r="C78" s="10"/>
      <c r="D78" s="10"/>
      <c r="E78" s="10"/>
      <c r="F78" s="10"/>
      <c r="G78" s="10"/>
      <c r="H78" s="10"/>
      <c r="I78" s="10"/>
      <c r="J78" s="10"/>
    </row>
    <row r="79" spans="1:10" ht="24.75" customHeight="1" thickBot="1">
      <c r="A79" s="58" t="s">
        <v>532</v>
      </c>
      <c r="B79" s="16" t="s">
        <v>6</v>
      </c>
      <c r="C79" s="10"/>
      <c r="D79" s="10"/>
      <c r="E79" s="10"/>
      <c r="F79" s="10"/>
      <c r="G79" s="10"/>
      <c r="H79" s="10"/>
      <c r="I79" s="10"/>
      <c r="J79" s="10"/>
    </row>
    <row r="80" spans="1:10" ht="13.5" thickBot="1">
      <c r="A80" s="14" t="s">
        <v>292</v>
      </c>
      <c r="B80" s="17" t="s">
        <v>7</v>
      </c>
      <c r="C80" s="10"/>
      <c r="D80" s="10"/>
      <c r="E80" s="10"/>
      <c r="F80" s="10"/>
      <c r="G80" s="10"/>
      <c r="H80" s="10"/>
      <c r="I80" s="10"/>
      <c r="J80" s="10"/>
    </row>
    <row r="81" spans="1:10" ht="13.5" thickBot="1">
      <c r="A81" s="18" t="s">
        <v>9</v>
      </c>
      <c r="B81" s="18" t="s">
        <v>8</v>
      </c>
      <c r="C81" s="18" t="s">
        <v>293</v>
      </c>
      <c r="D81" s="19">
        <f>C81*1.03</f>
        <v>0.3502</v>
      </c>
      <c r="E81" s="18">
        <v>0.27</v>
      </c>
      <c r="F81" s="19">
        <f>E81*1.03</f>
        <v>0.2781</v>
      </c>
      <c r="G81" s="82">
        <v>0.17</v>
      </c>
      <c r="H81" s="19">
        <f>G81*1.03</f>
        <v>0.1751</v>
      </c>
      <c r="I81" s="18">
        <v>0.14</v>
      </c>
      <c r="J81" s="71">
        <f>I81*1.03</f>
        <v>0.14420000000000002</v>
      </c>
    </row>
    <row r="82" spans="1:10" ht="13.5" thickBot="1">
      <c r="A82" s="18" t="s">
        <v>10</v>
      </c>
      <c r="B82" s="18" t="s">
        <v>12</v>
      </c>
      <c r="C82" s="18" t="s">
        <v>294</v>
      </c>
      <c r="D82" s="19">
        <f aca="true" t="shared" si="0" ref="D82:D145">C82*1.03</f>
        <v>1.5553000000000001</v>
      </c>
      <c r="E82" s="18" t="s">
        <v>295</v>
      </c>
      <c r="F82" s="19">
        <f aca="true" t="shared" si="1" ref="F82:F145">E82*1.03</f>
        <v>0.33990000000000004</v>
      </c>
      <c r="G82" s="86" t="s">
        <v>296</v>
      </c>
      <c r="H82" s="19">
        <f aca="true" t="shared" si="2" ref="H82:H145">G82*1.03</f>
        <v>0.7828</v>
      </c>
      <c r="I82" s="18" t="s">
        <v>298</v>
      </c>
      <c r="J82" s="71">
        <f aca="true" t="shared" si="3" ref="J82:J145">I82*1.03</f>
        <v>0.1751</v>
      </c>
    </row>
    <row r="83" spans="1:10" ht="24.75" thickBot="1">
      <c r="A83" s="14" t="s">
        <v>11</v>
      </c>
      <c r="B83" s="66" t="s">
        <v>13</v>
      </c>
      <c r="C83" s="78">
        <v>0.26</v>
      </c>
      <c r="D83" s="72">
        <f t="shared" si="0"/>
        <v>0.26780000000000004</v>
      </c>
      <c r="E83" s="78" t="s">
        <v>299</v>
      </c>
      <c r="F83" s="72">
        <f t="shared" si="1"/>
        <v>0.26780000000000004</v>
      </c>
      <c r="G83" s="68" t="s">
        <v>300</v>
      </c>
      <c r="H83" s="72">
        <f t="shared" si="2"/>
        <v>0.13390000000000002</v>
      </c>
      <c r="I83" s="14" t="s">
        <v>300</v>
      </c>
      <c r="J83" s="74">
        <f t="shared" si="3"/>
        <v>0.13390000000000002</v>
      </c>
    </row>
    <row r="84" spans="1:10" ht="13.5" thickBot="1">
      <c r="A84" s="14" t="s">
        <v>14</v>
      </c>
      <c r="B84" s="14" t="s">
        <v>15</v>
      </c>
      <c r="C84" s="14">
        <v>3.42</v>
      </c>
      <c r="D84" s="19">
        <f t="shared" si="0"/>
        <v>3.5226</v>
      </c>
      <c r="E84" s="14" t="s">
        <v>302</v>
      </c>
      <c r="F84" s="19">
        <f t="shared" si="1"/>
        <v>0.8858</v>
      </c>
      <c r="G84" s="73">
        <v>1.71</v>
      </c>
      <c r="H84" s="19">
        <f t="shared" si="2"/>
        <v>1.7613</v>
      </c>
      <c r="I84" s="14">
        <v>0.43</v>
      </c>
      <c r="J84" s="71">
        <f t="shared" si="3"/>
        <v>0.4429</v>
      </c>
    </row>
    <row r="85" spans="1:10" ht="13.5" thickBot="1">
      <c r="A85" s="14" t="s">
        <v>305</v>
      </c>
      <c r="B85" s="15" t="s">
        <v>16</v>
      </c>
      <c r="C85" s="10"/>
      <c r="D85" s="19"/>
      <c r="E85" s="10"/>
      <c r="F85" s="19"/>
      <c r="G85" s="10"/>
      <c r="H85" s="19"/>
      <c r="I85" s="10"/>
      <c r="J85" s="71"/>
    </row>
    <row r="86" spans="1:10" ht="36.75" thickBot="1">
      <c r="A86" s="59" t="s">
        <v>17</v>
      </c>
      <c r="B86" s="6" t="s">
        <v>539</v>
      </c>
      <c r="C86" s="14" t="s">
        <v>306</v>
      </c>
      <c r="D86" s="72">
        <f t="shared" si="0"/>
        <v>5.0367</v>
      </c>
      <c r="E86" s="14" t="s">
        <v>306</v>
      </c>
      <c r="F86" s="72">
        <f t="shared" si="1"/>
        <v>5.0367</v>
      </c>
      <c r="G86" s="73" t="s">
        <v>307</v>
      </c>
      <c r="H86" s="72">
        <f t="shared" si="2"/>
        <v>2.5235000000000003</v>
      </c>
      <c r="I86" s="14" t="s">
        <v>307</v>
      </c>
      <c r="J86" s="74">
        <f t="shared" si="3"/>
        <v>2.5235000000000003</v>
      </c>
    </row>
    <row r="87" spans="1:10" ht="36.75" thickBot="1">
      <c r="A87" s="59" t="s">
        <v>18</v>
      </c>
      <c r="B87" s="21" t="s">
        <v>19</v>
      </c>
      <c r="C87" s="14" t="s">
        <v>308</v>
      </c>
      <c r="D87" s="72">
        <f t="shared" si="0"/>
        <v>1.5965</v>
      </c>
      <c r="E87" s="14" t="s">
        <v>308</v>
      </c>
      <c r="F87" s="72">
        <f t="shared" si="1"/>
        <v>1.5965</v>
      </c>
      <c r="G87" s="73" t="s">
        <v>309</v>
      </c>
      <c r="H87" s="72">
        <f t="shared" si="2"/>
        <v>0.8034</v>
      </c>
      <c r="I87" s="14" t="s">
        <v>309</v>
      </c>
      <c r="J87" s="74">
        <f t="shared" si="3"/>
        <v>0.8034</v>
      </c>
    </row>
    <row r="88" spans="1:10" ht="36.75" thickBot="1">
      <c r="A88" s="10" t="s">
        <v>20</v>
      </c>
      <c r="B88" s="21" t="s">
        <v>536</v>
      </c>
      <c r="C88" s="14" t="s">
        <v>308</v>
      </c>
      <c r="D88" s="72">
        <f t="shared" si="0"/>
        <v>1.5965</v>
      </c>
      <c r="E88" s="14" t="s">
        <v>308</v>
      </c>
      <c r="F88" s="72">
        <f t="shared" si="1"/>
        <v>1.5965</v>
      </c>
      <c r="G88" s="73" t="s">
        <v>309</v>
      </c>
      <c r="H88" s="72">
        <f t="shared" si="2"/>
        <v>0.8034</v>
      </c>
      <c r="I88" s="14" t="s">
        <v>309</v>
      </c>
      <c r="J88" s="74">
        <f t="shared" si="3"/>
        <v>0.8034</v>
      </c>
    </row>
    <row r="89" spans="1:10" ht="24.75" thickBot="1">
      <c r="A89" s="20" t="s">
        <v>21</v>
      </c>
      <c r="B89" s="21" t="s">
        <v>22</v>
      </c>
      <c r="C89" s="14">
        <v>2.5</v>
      </c>
      <c r="D89" s="72">
        <f t="shared" si="0"/>
        <v>2.575</v>
      </c>
      <c r="E89" s="14">
        <v>2.5</v>
      </c>
      <c r="F89" s="72">
        <f t="shared" si="1"/>
        <v>2.575</v>
      </c>
      <c r="G89" s="9">
        <v>1.25</v>
      </c>
      <c r="H89" s="72">
        <f t="shared" si="2"/>
        <v>1.2875</v>
      </c>
      <c r="I89" s="14" t="s">
        <v>311</v>
      </c>
      <c r="J89" s="74">
        <f t="shared" si="3"/>
        <v>1.2875</v>
      </c>
    </row>
    <row r="90" spans="1:10" ht="24.75" thickBot="1">
      <c r="A90" s="20" t="s">
        <v>312</v>
      </c>
      <c r="B90" s="21" t="s">
        <v>22</v>
      </c>
      <c r="C90" s="14" t="s">
        <v>313</v>
      </c>
      <c r="D90" s="72">
        <f t="shared" si="0"/>
        <v>2.575</v>
      </c>
      <c r="E90" s="14">
        <v>2.5</v>
      </c>
      <c r="F90" s="72">
        <f t="shared" si="1"/>
        <v>2.575</v>
      </c>
      <c r="G90" s="73" t="s">
        <v>311</v>
      </c>
      <c r="H90" s="72">
        <f t="shared" si="2"/>
        <v>1.2875</v>
      </c>
      <c r="I90" s="14" t="s">
        <v>311</v>
      </c>
      <c r="J90" s="74">
        <f t="shared" si="3"/>
        <v>1.2875</v>
      </c>
    </row>
    <row r="91" spans="1:10" ht="13.5" thickBot="1">
      <c r="A91" s="14" t="s">
        <v>314</v>
      </c>
      <c r="B91" s="15" t="s">
        <v>23</v>
      </c>
      <c r="C91" s="57"/>
      <c r="D91" s="19"/>
      <c r="E91" s="57"/>
      <c r="F91" s="19"/>
      <c r="G91" s="57"/>
      <c r="H91" s="19"/>
      <c r="I91" s="57"/>
      <c r="J91" s="71"/>
    </row>
    <row r="92" spans="1:10" ht="24.75" thickBot="1">
      <c r="A92" s="14" t="s">
        <v>24</v>
      </c>
      <c r="B92" s="21" t="s">
        <v>25</v>
      </c>
      <c r="C92" s="14" t="s">
        <v>315</v>
      </c>
      <c r="D92" s="72">
        <f t="shared" si="0"/>
        <v>21.2592</v>
      </c>
      <c r="E92" s="14">
        <v>20.64</v>
      </c>
      <c r="F92" s="72">
        <f t="shared" si="1"/>
        <v>21.2592</v>
      </c>
      <c r="G92" s="73">
        <v>10.32</v>
      </c>
      <c r="H92" s="72">
        <f t="shared" si="2"/>
        <v>10.6296</v>
      </c>
      <c r="I92" s="14" t="s">
        <v>316</v>
      </c>
      <c r="J92" s="74">
        <f t="shared" si="3"/>
        <v>10.6296</v>
      </c>
    </row>
    <row r="93" spans="1:10" ht="24.75" thickBot="1">
      <c r="A93" s="14" t="s">
        <v>317</v>
      </c>
      <c r="B93" s="6" t="s">
        <v>27</v>
      </c>
      <c r="C93" s="14" t="s">
        <v>318</v>
      </c>
      <c r="D93" s="72">
        <f t="shared" si="0"/>
        <v>5.8504</v>
      </c>
      <c r="E93" s="14">
        <v>5.68</v>
      </c>
      <c r="F93" s="72">
        <f t="shared" si="1"/>
        <v>5.8504</v>
      </c>
      <c r="G93" s="73" t="s">
        <v>319</v>
      </c>
      <c r="H93" s="72">
        <f t="shared" si="2"/>
        <v>2.9252</v>
      </c>
      <c r="I93" s="14" t="s">
        <v>319</v>
      </c>
      <c r="J93" s="74">
        <f t="shared" si="3"/>
        <v>2.9252</v>
      </c>
    </row>
    <row r="94" spans="1:10" ht="36.75" thickBot="1">
      <c r="A94" s="20" t="s">
        <v>26</v>
      </c>
      <c r="B94" s="6" t="s">
        <v>28</v>
      </c>
      <c r="C94" s="14">
        <v>13.25</v>
      </c>
      <c r="D94" s="72">
        <f t="shared" si="0"/>
        <v>13.6475</v>
      </c>
      <c r="E94" s="14" t="s">
        <v>321</v>
      </c>
      <c r="F94" s="72">
        <f t="shared" si="1"/>
        <v>13.6475</v>
      </c>
      <c r="G94" s="68">
        <v>6.63</v>
      </c>
      <c r="H94" s="72">
        <f t="shared" si="2"/>
        <v>6.8289</v>
      </c>
      <c r="I94" s="14" t="s">
        <v>322</v>
      </c>
      <c r="J94" s="74">
        <f t="shared" si="3"/>
        <v>6.8289</v>
      </c>
    </row>
    <row r="95" spans="1:10" ht="36.75" thickBot="1">
      <c r="A95" s="20" t="s">
        <v>323</v>
      </c>
      <c r="B95" s="21" t="s">
        <v>29</v>
      </c>
      <c r="C95" s="22">
        <v>5.08</v>
      </c>
      <c r="D95" s="72">
        <f t="shared" si="0"/>
        <v>5.2324</v>
      </c>
      <c r="E95" s="14">
        <v>5.08</v>
      </c>
      <c r="F95" s="72">
        <f t="shared" si="1"/>
        <v>5.2324</v>
      </c>
      <c r="G95" s="68" t="s">
        <v>324</v>
      </c>
      <c r="H95" s="72">
        <f t="shared" si="2"/>
        <v>2.6162</v>
      </c>
      <c r="I95" s="14">
        <v>2.54</v>
      </c>
      <c r="J95" s="74">
        <f t="shared" si="3"/>
        <v>2.6162</v>
      </c>
    </row>
    <row r="96" spans="1:10" ht="28.5" customHeight="1" thickBot="1">
      <c r="A96" s="14" t="s">
        <v>30</v>
      </c>
      <c r="B96" s="66" t="s">
        <v>31</v>
      </c>
      <c r="C96" s="14">
        <v>2.65</v>
      </c>
      <c r="D96" s="72">
        <f t="shared" si="0"/>
        <v>2.7295</v>
      </c>
      <c r="E96" s="14">
        <v>2.65</v>
      </c>
      <c r="F96" s="72">
        <f t="shared" si="1"/>
        <v>2.7295</v>
      </c>
      <c r="G96" s="73">
        <v>1.33</v>
      </c>
      <c r="H96" s="72">
        <f t="shared" si="2"/>
        <v>1.3699000000000001</v>
      </c>
      <c r="I96" s="14">
        <v>1.33</v>
      </c>
      <c r="J96" s="74">
        <f t="shared" si="3"/>
        <v>1.3699000000000001</v>
      </c>
    </row>
    <row r="97" spans="1:10" ht="51.75" customHeight="1" thickBot="1">
      <c r="A97" s="59" t="s">
        <v>32</v>
      </c>
      <c r="B97" s="21" t="s">
        <v>33</v>
      </c>
      <c r="C97" s="14">
        <v>9.96</v>
      </c>
      <c r="D97" s="72">
        <f t="shared" si="0"/>
        <v>10.2588</v>
      </c>
      <c r="E97" s="14" t="s">
        <v>325</v>
      </c>
      <c r="F97" s="72">
        <f t="shared" si="1"/>
        <v>10.2588</v>
      </c>
      <c r="G97" s="73">
        <v>4.98</v>
      </c>
      <c r="H97" s="72">
        <f t="shared" si="2"/>
        <v>5.1294</v>
      </c>
      <c r="I97" s="14" t="s">
        <v>326</v>
      </c>
      <c r="J97" s="74">
        <f t="shared" si="3"/>
        <v>5.1294</v>
      </c>
    </row>
    <row r="98" spans="1:10" ht="72.75" thickBot="1">
      <c r="A98" s="61" t="s">
        <v>34</v>
      </c>
      <c r="B98" s="21" t="s">
        <v>35</v>
      </c>
      <c r="C98" s="14" t="s">
        <v>325</v>
      </c>
      <c r="D98" s="72">
        <f t="shared" si="0"/>
        <v>10.2588</v>
      </c>
      <c r="E98" s="14" t="s">
        <v>325</v>
      </c>
      <c r="F98" s="72">
        <f t="shared" si="1"/>
        <v>10.2588</v>
      </c>
      <c r="G98" s="73" t="s">
        <v>326</v>
      </c>
      <c r="H98" s="72">
        <f t="shared" si="2"/>
        <v>5.1294</v>
      </c>
      <c r="I98" s="14" t="s">
        <v>326</v>
      </c>
      <c r="J98" s="74">
        <f t="shared" si="3"/>
        <v>5.1294</v>
      </c>
    </row>
    <row r="99" spans="1:10" ht="72.75" thickBot="1">
      <c r="A99" s="60" t="s">
        <v>36</v>
      </c>
      <c r="B99" s="21" t="s">
        <v>37</v>
      </c>
      <c r="C99" s="14">
        <v>10.81</v>
      </c>
      <c r="D99" s="72">
        <f t="shared" si="0"/>
        <v>11.134300000000001</v>
      </c>
      <c r="E99" s="14" t="s">
        <v>327</v>
      </c>
      <c r="F99" s="72">
        <f t="shared" si="1"/>
        <v>11.134300000000001</v>
      </c>
      <c r="G99" s="73" t="s">
        <v>328</v>
      </c>
      <c r="H99" s="72">
        <f t="shared" si="2"/>
        <v>5.5723</v>
      </c>
      <c r="I99" s="14" t="s">
        <v>328</v>
      </c>
      <c r="J99" s="74">
        <f t="shared" si="3"/>
        <v>5.5723</v>
      </c>
    </row>
    <row r="100" spans="1:10" ht="72.75" thickBot="1">
      <c r="A100" s="20" t="s">
        <v>330</v>
      </c>
      <c r="B100" s="21" t="s">
        <v>538</v>
      </c>
      <c r="C100" s="14" t="s">
        <v>325</v>
      </c>
      <c r="D100" s="72">
        <f t="shared" si="0"/>
        <v>10.2588</v>
      </c>
      <c r="E100" s="14" t="s">
        <v>325</v>
      </c>
      <c r="F100" s="72">
        <f t="shared" si="1"/>
        <v>10.2588</v>
      </c>
      <c r="G100" s="73">
        <v>4.93</v>
      </c>
      <c r="H100" s="72">
        <f t="shared" si="2"/>
        <v>5.0779</v>
      </c>
      <c r="I100" s="14" t="s">
        <v>331</v>
      </c>
      <c r="J100" s="74">
        <f t="shared" si="3"/>
        <v>5.0779</v>
      </c>
    </row>
    <row r="101" spans="1:10" ht="24.75" thickBot="1">
      <c r="A101" s="14" t="s">
        <v>332</v>
      </c>
      <c r="B101" s="21" t="s">
        <v>38</v>
      </c>
      <c r="C101" s="55">
        <v>7.39</v>
      </c>
      <c r="D101" s="19">
        <f t="shared" si="0"/>
        <v>7.6117</v>
      </c>
      <c r="E101" s="55" t="s">
        <v>333</v>
      </c>
      <c r="F101" s="19">
        <f t="shared" si="1"/>
        <v>7.6117</v>
      </c>
      <c r="G101" s="56" t="s">
        <v>334</v>
      </c>
      <c r="H101" s="19">
        <f t="shared" si="2"/>
        <v>3.8110000000000004</v>
      </c>
      <c r="I101" s="55" t="s">
        <v>334</v>
      </c>
      <c r="J101" s="71">
        <f t="shared" si="3"/>
        <v>3.8110000000000004</v>
      </c>
    </row>
    <row r="102" spans="1:10" ht="36.75" thickBot="1">
      <c r="A102" s="9" t="s">
        <v>39</v>
      </c>
      <c r="B102" s="21" t="s">
        <v>40</v>
      </c>
      <c r="C102" s="14" t="s">
        <v>335</v>
      </c>
      <c r="D102" s="72">
        <f t="shared" si="0"/>
        <v>11.319700000000001</v>
      </c>
      <c r="E102" s="14" t="s">
        <v>335</v>
      </c>
      <c r="F102" s="72">
        <f t="shared" si="1"/>
        <v>11.319700000000001</v>
      </c>
      <c r="G102" s="9" t="s">
        <v>336</v>
      </c>
      <c r="H102" s="72">
        <f t="shared" si="2"/>
        <v>5.15</v>
      </c>
      <c r="I102" s="14">
        <v>7.63</v>
      </c>
      <c r="J102" s="74">
        <f t="shared" si="3"/>
        <v>7.8589</v>
      </c>
    </row>
    <row r="103" spans="1:10" ht="36.75" thickBot="1">
      <c r="A103" s="14" t="s">
        <v>337</v>
      </c>
      <c r="B103" s="21" t="s">
        <v>41</v>
      </c>
      <c r="C103" s="14" t="s">
        <v>338</v>
      </c>
      <c r="D103" s="72">
        <f t="shared" si="0"/>
        <v>2.8325</v>
      </c>
      <c r="E103" s="14">
        <v>2.75</v>
      </c>
      <c r="F103" s="72">
        <f t="shared" si="1"/>
        <v>2.8325</v>
      </c>
      <c r="G103" s="9">
        <v>1.38</v>
      </c>
      <c r="H103" s="72">
        <f t="shared" si="2"/>
        <v>1.4214</v>
      </c>
      <c r="I103" s="73" t="s">
        <v>340</v>
      </c>
      <c r="J103" s="74">
        <f t="shared" si="3"/>
        <v>1.4214</v>
      </c>
    </row>
    <row r="104" spans="1:10" ht="13.5" thickBot="1">
      <c r="A104" s="15" t="s">
        <v>43</v>
      </c>
      <c r="B104" s="15" t="s">
        <v>42</v>
      </c>
      <c r="C104" s="10"/>
      <c r="D104" s="19"/>
      <c r="E104" s="10"/>
      <c r="F104" s="19"/>
      <c r="G104" s="10"/>
      <c r="H104" s="19"/>
      <c r="I104" s="10"/>
      <c r="J104" s="71"/>
    </row>
    <row r="105" spans="1:10" ht="36.75" thickBot="1">
      <c r="A105" s="14" t="s">
        <v>341</v>
      </c>
      <c r="B105" s="21" t="s">
        <v>528</v>
      </c>
      <c r="C105" s="14" t="s">
        <v>342</v>
      </c>
      <c r="D105" s="72">
        <f t="shared" si="0"/>
        <v>6.952500000000001</v>
      </c>
      <c r="E105" s="14" t="s">
        <v>342</v>
      </c>
      <c r="F105" s="72">
        <f t="shared" si="1"/>
        <v>6.952500000000001</v>
      </c>
      <c r="G105" s="9">
        <v>3.38</v>
      </c>
      <c r="H105" s="72">
        <f t="shared" si="2"/>
        <v>3.4814</v>
      </c>
      <c r="I105" s="14" t="s">
        <v>343</v>
      </c>
      <c r="J105" s="74">
        <f t="shared" si="3"/>
        <v>3.4814</v>
      </c>
    </row>
    <row r="106" spans="1:10" ht="36.75" thickBot="1">
      <c r="A106" s="14" t="s">
        <v>44</v>
      </c>
      <c r="B106" s="21" t="s">
        <v>45</v>
      </c>
      <c r="C106" s="14">
        <v>9.1</v>
      </c>
      <c r="D106" s="72">
        <f t="shared" si="0"/>
        <v>9.373</v>
      </c>
      <c r="E106" s="14">
        <v>9.1</v>
      </c>
      <c r="F106" s="72">
        <f t="shared" si="1"/>
        <v>9.373</v>
      </c>
      <c r="G106" s="9" t="s">
        <v>344</v>
      </c>
      <c r="H106" s="72">
        <f t="shared" si="2"/>
        <v>4.6865</v>
      </c>
      <c r="I106" s="14" t="s">
        <v>344</v>
      </c>
      <c r="J106" s="74">
        <f t="shared" si="3"/>
        <v>4.6865</v>
      </c>
    </row>
    <row r="107" spans="1:10" ht="13.5" thickBot="1">
      <c r="A107" s="1" t="s">
        <v>46</v>
      </c>
      <c r="B107" s="1" t="s">
        <v>47</v>
      </c>
      <c r="C107" s="10"/>
      <c r="D107" s="19"/>
      <c r="E107" s="10"/>
      <c r="F107" s="19"/>
      <c r="G107" s="10"/>
      <c r="H107" s="19"/>
      <c r="I107" s="10"/>
      <c r="J107" s="71"/>
    </row>
    <row r="108" spans="1:10" ht="24.75" thickBot="1">
      <c r="A108" s="92" t="s">
        <v>48</v>
      </c>
      <c r="B108" s="25" t="s">
        <v>49</v>
      </c>
      <c r="C108" s="10"/>
      <c r="D108" s="19"/>
      <c r="E108" s="10"/>
      <c r="F108" s="19"/>
      <c r="G108" s="10"/>
      <c r="H108" s="19"/>
      <c r="I108" s="10"/>
      <c r="J108" s="71"/>
    </row>
    <row r="109" spans="1:10" ht="36.75" thickBot="1">
      <c r="A109" s="20" t="s">
        <v>50</v>
      </c>
      <c r="B109" s="6" t="s">
        <v>51</v>
      </c>
      <c r="C109" s="14" t="s">
        <v>345</v>
      </c>
      <c r="D109" s="72">
        <f t="shared" si="0"/>
        <v>4.7791999999999994</v>
      </c>
      <c r="E109" s="14" t="s">
        <v>347</v>
      </c>
      <c r="F109" s="72">
        <f t="shared" si="1"/>
        <v>2.8737</v>
      </c>
      <c r="G109" s="9" t="s">
        <v>348</v>
      </c>
      <c r="H109" s="72">
        <f t="shared" si="2"/>
        <v>2.3895999999999997</v>
      </c>
      <c r="I109" s="73" t="s">
        <v>349</v>
      </c>
      <c r="J109" s="74">
        <f t="shared" si="3"/>
        <v>1.442</v>
      </c>
    </row>
    <row r="110" spans="1:10" ht="36.75" thickBot="1">
      <c r="A110" s="1" t="s">
        <v>350</v>
      </c>
      <c r="B110" s="91" t="s">
        <v>52</v>
      </c>
      <c r="C110" s="75"/>
      <c r="D110" s="72"/>
      <c r="E110" s="75"/>
      <c r="F110" s="72"/>
      <c r="G110" s="75"/>
      <c r="H110" s="72"/>
      <c r="I110" s="75"/>
      <c r="J110" s="74"/>
    </row>
    <row r="111" spans="1:10" ht="48.75" thickBot="1">
      <c r="A111" s="20" t="s">
        <v>53</v>
      </c>
      <c r="B111" s="26" t="s">
        <v>54</v>
      </c>
      <c r="C111" s="27">
        <v>6.53</v>
      </c>
      <c r="D111" s="72">
        <f t="shared" si="0"/>
        <v>6.7259</v>
      </c>
      <c r="E111" s="14" t="s">
        <v>351</v>
      </c>
      <c r="F111" s="72">
        <f t="shared" si="1"/>
        <v>4.0376</v>
      </c>
      <c r="G111" s="27">
        <v>3.27</v>
      </c>
      <c r="H111" s="72">
        <f t="shared" si="2"/>
        <v>3.3681</v>
      </c>
      <c r="I111" s="14">
        <v>1.96</v>
      </c>
      <c r="J111" s="74">
        <f t="shared" si="3"/>
        <v>2.0188</v>
      </c>
    </row>
    <row r="112" spans="1:10" ht="60.75" thickBot="1">
      <c r="A112" s="20" t="s">
        <v>352</v>
      </c>
      <c r="B112" s="21" t="s">
        <v>55</v>
      </c>
      <c r="C112" s="27" t="s">
        <v>353</v>
      </c>
      <c r="D112" s="72">
        <f t="shared" si="0"/>
        <v>8.6829</v>
      </c>
      <c r="E112" s="14" t="s">
        <v>354</v>
      </c>
      <c r="F112" s="72">
        <f t="shared" si="1"/>
        <v>5.211799999999999</v>
      </c>
      <c r="G112" s="27" t="s">
        <v>355</v>
      </c>
      <c r="H112" s="72">
        <f t="shared" si="2"/>
        <v>4.3466</v>
      </c>
      <c r="I112" s="14" t="s">
        <v>356</v>
      </c>
      <c r="J112" s="74">
        <f t="shared" si="3"/>
        <v>2.6058999999999997</v>
      </c>
    </row>
    <row r="113" spans="1:10" ht="36.75" thickBot="1">
      <c r="A113" s="20" t="s">
        <v>56</v>
      </c>
      <c r="B113" s="6" t="s">
        <v>57</v>
      </c>
      <c r="C113" s="27">
        <v>6.53</v>
      </c>
      <c r="D113" s="72">
        <f t="shared" si="0"/>
        <v>6.7259</v>
      </c>
      <c r="E113" s="14">
        <v>3.92</v>
      </c>
      <c r="F113" s="72">
        <f t="shared" si="1"/>
        <v>4.0376</v>
      </c>
      <c r="G113" s="27" t="s">
        <v>358</v>
      </c>
      <c r="H113" s="72">
        <f t="shared" si="2"/>
        <v>3.3681</v>
      </c>
      <c r="I113" s="14">
        <v>1.96</v>
      </c>
      <c r="J113" s="74">
        <f t="shared" si="3"/>
        <v>2.0188</v>
      </c>
    </row>
    <row r="114" spans="1:10" ht="24.75" thickBot="1">
      <c r="A114" s="20" t="s">
        <v>58</v>
      </c>
      <c r="B114" s="6" t="s">
        <v>59</v>
      </c>
      <c r="C114" s="27">
        <v>6.1</v>
      </c>
      <c r="D114" s="72">
        <f t="shared" si="0"/>
        <v>6.2829999999999995</v>
      </c>
      <c r="E114" s="14">
        <v>3.92</v>
      </c>
      <c r="F114" s="72">
        <f t="shared" si="1"/>
        <v>4.0376</v>
      </c>
      <c r="G114" s="27">
        <v>3.05</v>
      </c>
      <c r="H114" s="72">
        <f t="shared" si="2"/>
        <v>3.1414999999999997</v>
      </c>
      <c r="I114" s="14">
        <v>1.96</v>
      </c>
      <c r="J114" s="74">
        <f t="shared" si="3"/>
        <v>2.0188</v>
      </c>
    </row>
    <row r="115" spans="1:10" ht="36.75" thickBot="1">
      <c r="A115" s="28" t="s">
        <v>60</v>
      </c>
      <c r="B115" s="6" t="s">
        <v>61</v>
      </c>
      <c r="C115" s="27" t="s">
        <v>359</v>
      </c>
      <c r="D115" s="72">
        <f t="shared" si="0"/>
        <v>6.7259</v>
      </c>
      <c r="E115" s="14" t="s">
        <v>351</v>
      </c>
      <c r="F115" s="72">
        <f t="shared" si="1"/>
        <v>4.0376</v>
      </c>
      <c r="G115" s="27" t="s">
        <v>358</v>
      </c>
      <c r="H115" s="72">
        <f t="shared" si="2"/>
        <v>3.3681</v>
      </c>
      <c r="I115" s="14" t="s">
        <v>360</v>
      </c>
      <c r="J115" s="74">
        <f t="shared" si="3"/>
        <v>2.0188</v>
      </c>
    </row>
    <row r="116" spans="1:10" ht="25.5" customHeight="1" thickBot="1">
      <c r="A116" s="28" t="s">
        <v>62</v>
      </c>
      <c r="B116" s="6" t="str">
        <f>$B$115</f>
        <v>определение сульфитредуцирующих клостридий в  определенном количестве  образца</v>
      </c>
      <c r="C116" s="27" t="s">
        <v>359</v>
      </c>
      <c r="D116" s="72">
        <f t="shared" si="0"/>
        <v>6.7259</v>
      </c>
      <c r="E116" s="14">
        <v>3.92</v>
      </c>
      <c r="F116" s="72">
        <f t="shared" si="1"/>
        <v>4.0376</v>
      </c>
      <c r="G116" s="27">
        <v>3.27</v>
      </c>
      <c r="H116" s="72">
        <f t="shared" si="2"/>
        <v>3.3681</v>
      </c>
      <c r="I116" s="14" t="s">
        <v>360</v>
      </c>
      <c r="J116" s="74">
        <f t="shared" si="3"/>
        <v>2.0188</v>
      </c>
    </row>
    <row r="117" spans="1:10" ht="24.75" thickBot="1">
      <c r="A117" s="20" t="s">
        <v>63</v>
      </c>
      <c r="B117" s="21" t="s">
        <v>64</v>
      </c>
      <c r="C117" s="27" t="s">
        <v>345</v>
      </c>
      <c r="D117" s="72">
        <f t="shared" si="0"/>
        <v>4.7791999999999994</v>
      </c>
      <c r="E117" s="14">
        <v>2.79</v>
      </c>
      <c r="F117" s="72">
        <f t="shared" si="1"/>
        <v>2.8737</v>
      </c>
      <c r="G117" s="27" t="s">
        <v>348</v>
      </c>
      <c r="H117" s="72">
        <f t="shared" si="2"/>
        <v>2.3895999999999997</v>
      </c>
      <c r="I117" s="14" t="s">
        <v>349</v>
      </c>
      <c r="J117" s="74">
        <f t="shared" si="3"/>
        <v>1.442</v>
      </c>
    </row>
    <row r="118" spans="1:10" ht="24.75" thickBot="1">
      <c r="A118" s="10" t="s">
        <v>65</v>
      </c>
      <c r="B118" s="6" t="s">
        <v>66</v>
      </c>
      <c r="C118" s="27" t="s">
        <v>333</v>
      </c>
      <c r="D118" s="72">
        <f t="shared" si="0"/>
        <v>7.6117</v>
      </c>
      <c r="E118" s="14" t="s">
        <v>362</v>
      </c>
      <c r="F118" s="72">
        <f t="shared" si="1"/>
        <v>4.5629</v>
      </c>
      <c r="G118" s="27" t="s">
        <v>334</v>
      </c>
      <c r="H118" s="72">
        <f t="shared" si="2"/>
        <v>3.8110000000000004</v>
      </c>
      <c r="I118" s="14" t="s">
        <v>363</v>
      </c>
      <c r="J118" s="74">
        <f t="shared" si="3"/>
        <v>2.2866000000000004</v>
      </c>
    </row>
    <row r="119" spans="1:10" ht="24.75" thickBot="1">
      <c r="A119" s="20" t="s">
        <v>67</v>
      </c>
      <c r="B119" s="6" t="s">
        <v>68</v>
      </c>
      <c r="C119" s="27" t="s">
        <v>364</v>
      </c>
      <c r="D119" s="72">
        <f t="shared" si="0"/>
        <v>1.7613</v>
      </c>
      <c r="E119" s="14" t="s">
        <v>365</v>
      </c>
      <c r="F119" s="72">
        <f t="shared" si="1"/>
        <v>1.0609</v>
      </c>
      <c r="G119" s="27" t="s">
        <v>302</v>
      </c>
      <c r="H119" s="72">
        <f t="shared" si="2"/>
        <v>0.8858</v>
      </c>
      <c r="I119" s="14" t="s">
        <v>304</v>
      </c>
      <c r="J119" s="74">
        <f t="shared" si="3"/>
        <v>0.5356000000000001</v>
      </c>
    </row>
    <row r="120" spans="1:10" ht="36.75" thickBot="1">
      <c r="A120" s="20" t="s">
        <v>366</v>
      </c>
      <c r="B120" s="21" t="s">
        <v>69</v>
      </c>
      <c r="C120" s="27">
        <v>11.54</v>
      </c>
      <c r="D120" s="72">
        <f t="shared" si="0"/>
        <v>11.886199999999999</v>
      </c>
      <c r="E120" s="14">
        <v>6.92</v>
      </c>
      <c r="F120" s="72">
        <f t="shared" si="1"/>
        <v>7.1276</v>
      </c>
      <c r="G120" s="27">
        <v>5.77</v>
      </c>
      <c r="H120" s="72">
        <f t="shared" si="2"/>
        <v>5.943099999999999</v>
      </c>
      <c r="I120" s="14" t="s">
        <v>367</v>
      </c>
      <c r="J120" s="74">
        <f t="shared" si="3"/>
        <v>3.5638</v>
      </c>
    </row>
    <row r="121" spans="1:10" ht="24.75" thickBot="1">
      <c r="A121" s="14" t="s">
        <v>70</v>
      </c>
      <c r="B121" s="29" t="s">
        <v>71</v>
      </c>
      <c r="C121" s="76" t="s">
        <v>368</v>
      </c>
      <c r="D121" s="72">
        <f t="shared" si="0"/>
        <v>3.2548000000000004</v>
      </c>
      <c r="E121" s="77">
        <v>1.86</v>
      </c>
      <c r="F121" s="72">
        <f t="shared" si="1"/>
        <v>1.9158000000000002</v>
      </c>
      <c r="G121" s="76" t="s">
        <v>369</v>
      </c>
      <c r="H121" s="72">
        <f t="shared" si="2"/>
        <v>1.6274000000000002</v>
      </c>
      <c r="I121" s="78" t="s">
        <v>370</v>
      </c>
      <c r="J121" s="74">
        <f t="shared" si="3"/>
        <v>0.9579000000000001</v>
      </c>
    </row>
    <row r="122" spans="1:10" ht="24.75" thickBot="1">
      <c r="A122" s="14" t="s">
        <v>72</v>
      </c>
      <c r="B122" s="21" t="s">
        <v>74</v>
      </c>
      <c r="C122" s="27" t="s">
        <v>371</v>
      </c>
      <c r="D122" s="72">
        <f t="shared" si="0"/>
        <v>5.665</v>
      </c>
      <c r="E122" s="14" t="s">
        <v>339</v>
      </c>
      <c r="F122" s="72">
        <f t="shared" si="1"/>
        <v>3.399</v>
      </c>
      <c r="G122" s="27" t="s">
        <v>338</v>
      </c>
      <c r="H122" s="72">
        <f t="shared" si="2"/>
        <v>2.8325</v>
      </c>
      <c r="I122" s="14">
        <v>1.65</v>
      </c>
      <c r="J122" s="74">
        <f t="shared" si="3"/>
        <v>1.6995</v>
      </c>
    </row>
    <row r="123" spans="1:10" ht="24.75" thickBot="1">
      <c r="A123" s="20" t="s">
        <v>73</v>
      </c>
      <c r="B123" s="26" t="s">
        <v>75</v>
      </c>
      <c r="C123" s="27">
        <v>7.39</v>
      </c>
      <c r="D123" s="72">
        <f t="shared" si="0"/>
        <v>7.6117</v>
      </c>
      <c r="E123" s="14">
        <v>4.43</v>
      </c>
      <c r="F123" s="72">
        <f t="shared" si="1"/>
        <v>4.5629</v>
      </c>
      <c r="G123" s="27" t="s">
        <v>334</v>
      </c>
      <c r="H123" s="72">
        <f t="shared" si="2"/>
        <v>3.8110000000000004</v>
      </c>
      <c r="I123" s="14" t="s">
        <v>363</v>
      </c>
      <c r="J123" s="74">
        <f t="shared" si="3"/>
        <v>2.2866000000000004</v>
      </c>
    </row>
    <row r="124" spans="1:10" ht="24.75" thickBot="1">
      <c r="A124" s="20" t="s">
        <v>372</v>
      </c>
      <c r="B124" s="6" t="s">
        <v>76</v>
      </c>
      <c r="C124" s="27" t="s">
        <v>333</v>
      </c>
      <c r="D124" s="72">
        <f t="shared" si="0"/>
        <v>7.6117</v>
      </c>
      <c r="E124" s="14" t="s">
        <v>362</v>
      </c>
      <c r="F124" s="72">
        <f t="shared" si="1"/>
        <v>4.5629</v>
      </c>
      <c r="G124" s="27" t="s">
        <v>334</v>
      </c>
      <c r="H124" s="72">
        <f t="shared" si="2"/>
        <v>3.8110000000000004</v>
      </c>
      <c r="I124" s="14" t="s">
        <v>363</v>
      </c>
      <c r="J124" s="74">
        <f t="shared" si="3"/>
        <v>2.2866000000000004</v>
      </c>
    </row>
    <row r="125" spans="1:10" ht="36.75" thickBot="1">
      <c r="A125" s="20" t="s">
        <v>373</v>
      </c>
      <c r="B125" s="21" t="s">
        <v>77</v>
      </c>
      <c r="C125" s="27" t="s">
        <v>333</v>
      </c>
      <c r="D125" s="72">
        <f t="shared" si="0"/>
        <v>7.6117</v>
      </c>
      <c r="E125" s="14" t="s">
        <v>362</v>
      </c>
      <c r="F125" s="72">
        <f t="shared" si="1"/>
        <v>4.5629</v>
      </c>
      <c r="G125" s="27" t="s">
        <v>334</v>
      </c>
      <c r="H125" s="72">
        <f t="shared" si="2"/>
        <v>3.8110000000000004</v>
      </c>
      <c r="I125" s="14" t="s">
        <v>363</v>
      </c>
      <c r="J125" s="74">
        <f t="shared" si="3"/>
        <v>2.2866000000000004</v>
      </c>
    </row>
    <row r="126" spans="1:10" ht="24.75" thickBot="1">
      <c r="A126" s="18" t="s">
        <v>78</v>
      </c>
      <c r="B126" s="65" t="s">
        <v>79</v>
      </c>
      <c r="C126" s="76" t="s">
        <v>374</v>
      </c>
      <c r="D126" s="72">
        <f t="shared" si="0"/>
        <v>7.1791</v>
      </c>
      <c r="E126" s="78" t="s">
        <v>375</v>
      </c>
      <c r="F126" s="72">
        <f t="shared" si="1"/>
        <v>4.3054</v>
      </c>
      <c r="G126" s="76" t="s">
        <v>376</v>
      </c>
      <c r="H126" s="72">
        <f t="shared" si="2"/>
        <v>3.5947000000000005</v>
      </c>
      <c r="I126" s="78" t="s">
        <v>377</v>
      </c>
      <c r="J126" s="74">
        <f t="shared" si="3"/>
        <v>2.1527</v>
      </c>
    </row>
    <row r="127" spans="1:10" ht="24.75" thickBot="1">
      <c r="A127" s="14" t="s">
        <v>80</v>
      </c>
      <c r="B127" s="66" t="s">
        <v>81</v>
      </c>
      <c r="C127" s="27" t="s">
        <v>333</v>
      </c>
      <c r="D127" s="72">
        <f t="shared" si="0"/>
        <v>7.6117</v>
      </c>
      <c r="E127" s="14" t="s">
        <v>362</v>
      </c>
      <c r="F127" s="72">
        <f t="shared" si="1"/>
        <v>4.5629</v>
      </c>
      <c r="G127" s="27" t="s">
        <v>334</v>
      </c>
      <c r="H127" s="72">
        <f t="shared" si="2"/>
        <v>3.8110000000000004</v>
      </c>
      <c r="I127" s="14" t="s">
        <v>363</v>
      </c>
      <c r="J127" s="74">
        <f t="shared" si="3"/>
        <v>2.2866000000000004</v>
      </c>
    </row>
    <row r="128" spans="1:10" ht="24.75" thickBot="1">
      <c r="A128" s="1" t="s">
        <v>82</v>
      </c>
      <c r="B128" s="25" t="s">
        <v>83</v>
      </c>
      <c r="C128" s="10"/>
      <c r="D128" s="19"/>
      <c r="E128" s="10"/>
      <c r="F128" s="19"/>
      <c r="G128" s="10"/>
      <c r="H128" s="19"/>
      <c r="I128" s="10"/>
      <c r="J128" s="71"/>
    </row>
    <row r="129" spans="1:10" ht="36.75" thickBot="1">
      <c r="A129" s="20" t="s">
        <v>84</v>
      </c>
      <c r="B129" s="21" t="s">
        <v>85</v>
      </c>
      <c r="C129" s="27">
        <v>5.5</v>
      </c>
      <c r="D129" s="72">
        <f t="shared" si="0"/>
        <v>5.665</v>
      </c>
      <c r="E129" s="14" t="s">
        <v>339</v>
      </c>
      <c r="F129" s="72">
        <f t="shared" si="1"/>
        <v>3.399</v>
      </c>
      <c r="G129" s="27" t="s">
        <v>338</v>
      </c>
      <c r="H129" s="72">
        <f t="shared" si="2"/>
        <v>2.8325</v>
      </c>
      <c r="I129" s="14" t="s">
        <v>379</v>
      </c>
      <c r="J129" s="74">
        <f t="shared" si="3"/>
        <v>1.6995</v>
      </c>
    </row>
    <row r="130" spans="1:10" ht="48.75" thickBot="1">
      <c r="A130" s="20" t="s">
        <v>86</v>
      </c>
      <c r="B130" s="31" t="s">
        <v>87</v>
      </c>
      <c r="C130" s="27" t="s">
        <v>380</v>
      </c>
      <c r="D130" s="72">
        <f t="shared" si="0"/>
        <v>7.7971</v>
      </c>
      <c r="E130" s="14">
        <v>5.3</v>
      </c>
      <c r="F130" s="72">
        <f t="shared" si="1"/>
        <v>5.459</v>
      </c>
      <c r="G130" s="27" t="s">
        <v>381</v>
      </c>
      <c r="H130" s="72">
        <f t="shared" si="2"/>
        <v>3.9037</v>
      </c>
      <c r="I130" s="14" t="s">
        <v>382</v>
      </c>
      <c r="J130" s="74">
        <f t="shared" si="3"/>
        <v>2.7295</v>
      </c>
    </row>
    <row r="131" spans="1:10" ht="36.75" thickBot="1">
      <c r="A131" s="14" t="s">
        <v>88</v>
      </c>
      <c r="B131" s="21" t="s">
        <v>89</v>
      </c>
      <c r="C131" s="27">
        <v>5.5</v>
      </c>
      <c r="D131" s="72">
        <f t="shared" si="0"/>
        <v>5.665</v>
      </c>
      <c r="E131" s="14">
        <v>3.3</v>
      </c>
      <c r="F131" s="72">
        <f t="shared" si="1"/>
        <v>3.399</v>
      </c>
      <c r="G131" s="27" t="s">
        <v>338</v>
      </c>
      <c r="H131" s="72">
        <f t="shared" si="2"/>
        <v>2.8325</v>
      </c>
      <c r="I131" s="14" t="s">
        <v>379</v>
      </c>
      <c r="J131" s="74">
        <f t="shared" si="3"/>
        <v>1.6995</v>
      </c>
    </row>
    <row r="132" spans="1:10" ht="24.75" thickBot="1">
      <c r="A132" s="20" t="s">
        <v>383</v>
      </c>
      <c r="B132" s="21" t="s">
        <v>90</v>
      </c>
      <c r="C132" s="27" t="s">
        <v>371</v>
      </c>
      <c r="D132" s="72">
        <f t="shared" si="0"/>
        <v>5.665</v>
      </c>
      <c r="E132" s="14" t="s">
        <v>339</v>
      </c>
      <c r="F132" s="72">
        <f t="shared" si="1"/>
        <v>3.399</v>
      </c>
      <c r="G132" s="27" t="s">
        <v>338</v>
      </c>
      <c r="H132" s="72">
        <f t="shared" si="2"/>
        <v>2.8325</v>
      </c>
      <c r="I132" s="14" t="s">
        <v>379</v>
      </c>
      <c r="J132" s="74">
        <f t="shared" si="3"/>
        <v>1.6995</v>
      </c>
    </row>
    <row r="133" spans="1:10" ht="36.75" thickBot="1">
      <c r="A133" s="20" t="s">
        <v>91</v>
      </c>
      <c r="B133" s="21" t="s">
        <v>92</v>
      </c>
      <c r="C133" s="27" t="s">
        <v>384</v>
      </c>
      <c r="D133" s="72">
        <f t="shared" si="0"/>
        <v>2.4823000000000004</v>
      </c>
      <c r="E133" s="14" t="s">
        <v>386</v>
      </c>
      <c r="F133" s="72">
        <f t="shared" si="1"/>
        <v>1.5244</v>
      </c>
      <c r="G133" s="27" t="s">
        <v>387</v>
      </c>
      <c r="H133" s="72">
        <f t="shared" si="2"/>
        <v>1.236</v>
      </c>
      <c r="I133" s="14" t="s">
        <v>389</v>
      </c>
      <c r="J133" s="74">
        <f t="shared" si="3"/>
        <v>0.7622</v>
      </c>
    </row>
    <row r="134" spans="1:10" ht="48.75" thickBot="1">
      <c r="A134" s="20" t="s">
        <v>93</v>
      </c>
      <c r="B134" s="26" t="s">
        <v>94</v>
      </c>
      <c r="C134" s="27" t="s">
        <v>390</v>
      </c>
      <c r="D134" s="72">
        <f t="shared" si="0"/>
        <v>3.7904000000000004</v>
      </c>
      <c r="E134" s="14" t="s">
        <v>338</v>
      </c>
      <c r="F134" s="72">
        <f t="shared" si="1"/>
        <v>2.8325</v>
      </c>
      <c r="G134" s="27" t="s">
        <v>391</v>
      </c>
      <c r="H134" s="72">
        <f t="shared" si="2"/>
        <v>1.8952000000000002</v>
      </c>
      <c r="I134" s="14" t="s">
        <v>340</v>
      </c>
      <c r="J134" s="74">
        <f t="shared" si="3"/>
        <v>1.4214</v>
      </c>
    </row>
    <row r="135" spans="1:10" ht="24.75" thickBot="1">
      <c r="A135" s="1" t="s">
        <v>96</v>
      </c>
      <c r="B135" s="2" t="s">
        <v>95</v>
      </c>
      <c r="C135" s="10"/>
      <c r="D135" s="19"/>
      <c r="E135" s="10"/>
      <c r="F135" s="19"/>
      <c r="G135" s="10"/>
      <c r="H135" s="19"/>
      <c r="I135" s="10"/>
      <c r="J135" s="71"/>
    </row>
    <row r="136" spans="1:10" ht="13.5" thickBot="1">
      <c r="A136" s="14" t="s">
        <v>97</v>
      </c>
      <c r="B136" s="32" t="s">
        <v>98</v>
      </c>
      <c r="C136" s="27" t="s">
        <v>293</v>
      </c>
      <c r="D136" s="72">
        <f t="shared" si="0"/>
        <v>0.3502</v>
      </c>
      <c r="E136" s="14" t="s">
        <v>392</v>
      </c>
      <c r="F136" s="72">
        <f t="shared" si="1"/>
        <v>1.4317</v>
      </c>
      <c r="G136" s="27">
        <v>0.17</v>
      </c>
      <c r="H136" s="72">
        <f t="shared" si="2"/>
        <v>0.1751</v>
      </c>
      <c r="I136" s="14" t="s">
        <v>393</v>
      </c>
      <c r="J136" s="74">
        <f t="shared" si="3"/>
        <v>0.721</v>
      </c>
    </row>
    <row r="137" spans="1:10" ht="24.75" thickBot="1">
      <c r="A137" s="14" t="s">
        <v>99</v>
      </c>
      <c r="B137" s="21" t="s">
        <v>100</v>
      </c>
      <c r="C137" s="27" t="s">
        <v>394</v>
      </c>
      <c r="D137" s="72">
        <f t="shared" si="0"/>
        <v>3.9655</v>
      </c>
      <c r="E137" s="14" t="s">
        <v>395</v>
      </c>
      <c r="F137" s="72">
        <f t="shared" si="1"/>
        <v>2.6677</v>
      </c>
      <c r="G137" s="27" t="s">
        <v>396</v>
      </c>
      <c r="H137" s="72">
        <f t="shared" si="2"/>
        <v>1.9879</v>
      </c>
      <c r="I137" s="79">
        <v>1.3</v>
      </c>
      <c r="J137" s="74">
        <f t="shared" si="3"/>
        <v>1.3390000000000002</v>
      </c>
    </row>
    <row r="138" spans="1:10" ht="24.75" thickBot="1">
      <c r="A138" s="18" t="s">
        <v>397</v>
      </c>
      <c r="B138" s="29" t="s">
        <v>398</v>
      </c>
      <c r="C138" s="76">
        <v>2.24</v>
      </c>
      <c r="D138" s="72">
        <f t="shared" si="0"/>
        <v>2.3072000000000004</v>
      </c>
      <c r="E138" s="78">
        <v>1.31</v>
      </c>
      <c r="F138" s="72">
        <f t="shared" si="1"/>
        <v>1.3493000000000002</v>
      </c>
      <c r="G138" s="76">
        <v>1.12</v>
      </c>
      <c r="H138" s="72">
        <f t="shared" si="2"/>
        <v>1.1536000000000002</v>
      </c>
      <c r="I138" s="77">
        <v>1.66</v>
      </c>
      <c r="J138" s="74">
        <f t="shared" si="3"/>
        <v>1.7098</v>
      </c>
    </row>
    <row r="139" spans="1:10" ht="24.75" thickBot="1">
      <c r="A139" s="10"/>
      <c r="B139" s="25" t="s">
        <v>101</v>
      </c>
      <c r="C139" s="75"/>
      <c r="D139" s="72"/>
      <c r="E139" s="75"/>
      <c r="F139" s="72"/>
      <c r="G139" s="75"/>
      <c r="H139" s="72"/>
      <c r="I139" s="75"/>
      <c r="J139" s="74"/>
    </row>
    <row r="140" spans="1:10" ht="36.75" thickBot="1">
      <c r="A140" s="20" t="s">
        <v>103</v>
      </c>
      <c r="B140" s="21" t="s">
        <v>102</v>
      </c>
      <c r="C140" s="27">
        <v>3.09</v>
      </c>
      <c r="D140" s="72">
        <f t="shared" si="0"/>
        <v>3.1827</v>
      </c>
      <c r="E140" s="14">
        <v>1.82</v>
      </c>
      <c r="F140" s="72">
        <f t="shared" si="1"/>
        <v>1.8746</v>
      </c>
      <c r="G140" s="27">
        <v>1.55</v>
      </c>
      <c r="H140" s="72">
        <f t="shared" si="2"/>
        <v>1.5965</v>
      </c>
      <c r="I140" s="14" t="s">
        <v>297</v>
      </c>
      <c r="J140" s="74">
        <f t="shared" si="3"/>
        <v>0.9373</v>
      </c>
    </row>
    <row r="141" spans="1:10" ht="24.75" thickBot="1">
      <c r="A141" s="1" t="s">
        <v>104</v>
      </c>
      <c r="B141" s="25" t="s">
        <v>105</v>
      </c>
      <c r="C141" s="75"/>
      <c r="D141" s="72"/>
      <c r="E141" s="75"/>
      <c r="F141" s="72"/>
      <c r="G141" s="75"/>
      <c r="H141" s="72"/>
      <c r="I141" s="75"/>
      <c r="J141" s="74"/>
    </row>
    <row r="142" spans="1:10" ht="36.75" customHeight="1" thickBot="1">
      <c r="A142" s="14" t="s">
        <v>106</v>
      </c>
      <c r="B142" s="21" t="s">
        <v>107</v>
      </c>
      <c r="C142" s="33">
        <v>2.41</v>
      </c>
      <c r="D142" s="72">
        <f t="shared" si="0"/>
        <v>2.4823000000000004</v>
      </c>
      <c r="E142" s="14">
        <v>1.48</v>
      </c>
      <c r="F142" s="72">
        <f t="shared" si="1"/>
        <v>1.5244</v>
      </c>
      <c r="G142" s="27">
        <v>1.2</v>
      </c>
      <c r="H142" s="72">
        <f t="shared" si="2"/>
        <v>1.236</v>
      </c>
      <c r="I142" s="14" t="s">
        <v>389</v>
      </c>
      <c r="J142" s="74">
        <f t="shared" si="3"/>
        <v>0.7622</v>
      </c>
    </row>
    <row r="143" spans="1:10" ht="36.75" thickBot="1">
      <c r="A143" s="20" t="s">
        <v>108</v>
      </c>
      <c r="B143" s="21" t="s">
        <v>109</v>
      </c>
      <c r="C143" s="27" t="s">
        <v>401</v>
      </c>
      <c r="D143" s="72">
        <f t="shared" si="0"/>
        <v>3.0488</v>
      </c>
      <c r="E143" s="14" t="s">
        <v>402</v>
      </c>
      <c r="F143" s="72">
        <f t="shared" si="1"/>
        <v>2.3072000000000004</v>
      </c>
      <c r="G143" s="27">
        <v>1.48</v>
      </c>
      <c r="H143" s="72">
        <f t="shared" si="2"/>
        <v>1.5244</v>
      </c>
      <c r="I143" s="73">
        <v>1.12</v>
      </c>
      <c r="J143" s="74">
        <f t="shared" si="3"/>
        <v>1.1536000000000002</v>
      </c>
    </row>
    <row r="144" spans="1:10" ht="25.5" customHeight="1" thickBot="1">
      <c r="A144" s="1" t="s">
        <v>110</v>
      </c>
      <c r="B144" s="25" t="s">
        <v>111</v>
      </c>
      <c r="C144" s="75"/>
      <c r="D144" s="72"/>
      <c r="E144" s="75"/>
      <c r="F144" s="72"/>
      <c r="G144" s="75"/>
      <c r="H144" s="72"/>
      <c r="I144" s="75"/>
      <c r="J144" s="74"/>
    </row>
    <row r="145" spans="1:10" ht="36" customHeight="1" thickBot="1">
      <c r="A145" s="20" t="s">
        <v>403</v>
      </c>
      <c r="B145" s="34" t="s">
        <v>112</v>
      </c>
      <c r="C145" s="27" t="s">
        <v>384</v>
      </c>
      <c r="D145" s="72">
        <f t="shared" si="0"/>
        <v>2.4823000000000004</v>
      </c>
      <c r="E145" s="14" t="s">
        <v>386</v>
      </c>
      <c r="F145" s="72">
        <f t="shared" si="1"/>
        <v>1.5244</v>
      </c>
      <c r="G145" s="27" t="s">
        <v>387</v>
      </c>
      <c r="H145" s="72">
        <f t="shared" si="2"/>
        <v>1.236</v>
      </c>
      <c r="I145" s="73" t="s">
        <v>389</v>
      </c>
      <c r="J145" s="74">
        <f t="shared" si="3"/>
        <v>0.7622</v>
      </c>
    </row>
    <row r="146" spans="1:10" ht="36" customHeight="1" thickBot="1">
      <c r="A146" s="20" t="s">
        <v>113</v>
      </c>
      <c r="B146" s="34" t="s">
        <v>114</v>
      </c>
      <c r="C146" s="27" t="s">
        <v>401</v>
      </c>
      <c r="D146" s="72">
        <f aca="true" t="shared" si="4" ref="D146:D209">C146*1.03</f>
        <v>3.0488</v>
      </c>
      <c r="E146" s="14">
        <v>2.03</v>
      </c>
      <c r="F146" s="72">
        <f aca="true" t="shared" si="5" ref="F146:F209">E146*1.03</f>
        <v>2.0909</v>
      </c>
      <c r="G146" s="27">
        <v>1.48</v>
      </c>
      <c r="H146" s="72">
        <f aca="true" t="shared" si="6" ref="H146:H209">G146*1.03</f>
        <v>1.5244</v>
      </c>
      <c r="I146" s="73" t="s">
        <v>404</v>
      </c>
      <c r="J146" s="74">
        <f aca="true" t="shared" si="7" ref="J146:J209">I146*1.03</f>
        <v>1.0506</v>
      </c>
    </row>
    <row r="147" spans="1:10" ht="36.75" thickBot="1">
      <c r="A147" s="1" t="s">
        <v>115</v>
      </c>
      <c r="B147" s="25" t="s">
        <v>116</v>
      </c>
      <c r="C147" s="75"/>
      <c r="D147" s="72"/>
      <c r="E147" s="75"/>
      <c r="F147" s="72"/>
      <c r="G147" s="75"/>
      <c r="H147" s="72"/>
      <c r="I147" s="75"/>
      <c r="J147" s="74"/>
    </row>
    <row r="148" spans="1:10" ht="36.75" thickBot="1">
      <c r="A148" s="20" t="s">
        <v>405</v>
      </c>
      <c r="B148" s="21" t="s">
        <v>117</v>
      </c>
      <c r="C148" s="27" t="s">
        <v>384</v>
      </c>
      <c r="D148" s="72">
        <f t="shared" si="4"/>
        <v>2.4823000000000004</v>
      </c>
      <c r="E148" s="14">
        <v>1.48</v>
      </c>
      <c r="F148" s="72">
        <f t="shared" si="5"/>
        <v>1.5244</v>
      </c>
      <c r="G148" s="87">
        <v>1.2</v>
      </c>
      <c r="H148" s="72">
        <f t="shared" si="6"/>
        <v>1.236</v>
      </c>
      <c r="I148" s="73" t="s">
        <v>389</v>
      </c>
      <c r="J148" s="74">
        <f t="shared" si="7"/>
        <v>0.7622</v>
      </c>
    </row>
    <row r="149" spans="1:10" ht="48.75" thickBot="1">
      <c r="A149" s="10" t="s">
        <v>118</v>
      </c>
      <c r="B149" s="21" t="s">
        <v>119</v>
      </c>
      <c r="C149" s="14">
        <v>5.16</v>
      </c>
      <c r="D149" s="72">
        <f t="shared" si="4"/>
        <v>5.3148</v>
      </c>
      <c r="E149" s="14" t="s">
        <v>406</v>
      </c>
      <c r="F149" s="72">
        <f t="shared" si="5"/>
        <v>4.3569</v>
      </c>
      <c r="G149" s="73" t="s">
        <v>408</v>
      </c>
      <c r="H149" s="72">
        <f t="shared" si="6"/>
        <v>2.6574</v>
      </c>
      <c r="I149" s="14" t="s">
        <v>409</v>
      </c>
      <c r="J149" s="74">
        <f t="shared" si="7"/>
        <v>2.1836</v>
      </c>
    </row>
    <row r="150" spans="1:10" ht="24.75" thickBot="1">
      <c r="A150" s="35" t="s">
        <v>120</v>
      </c>
      <c r="B150" s="25" t="s">
        <v>121</v>
      </c>
      <c r="C150" s="75"/>
      <c r="D150" s="72"/>
      <c r="E150" s="75"/>
      <c r="F150" s="72"/>
      <c r="G150" s="80"/>
      <c r="H150" s="72"/>
      <c r="I150" s="75"/>
      <c r="J150" s="74"/>
    </row>
    <row r="151" spans="1:10" ht="13.5" thickBot="1">
      <c r="A151" s="10" t="s">
        <v>122</v>
      </c>
      <c r="B151" s="20" t="s">
        <v>123</v>
      </c>
      <c r="C151" s="14">
        <v>2.41</v>
      </c>
      <c r="D151" s="72">
        <f t="shared" si="4"/>
        <v>2.4823000000000004</v>
      </c>
      <c r="E151" s="14" t="s">
        <v>386</v>
      </c>
      <c r="F151" s="72">
        <f t="shared" si="5"/>
        <v>1.5244</v>
      </c>
      <c r="G151" s="73">
        <v>1.2</v>
      </c>
      <c r="H151" s="72">
        <f t="shared" si="6"/>
        <v>1.236</v>
      </c>
      <c r="I151" s="14" t="s">
        <v>389</v>
      </c>
      <c r="J151" s="74">
        <f t="shared" si="7"/>
        <v>0.7622</v>
      </c>
    </row>
    <row r="152" spans="1:10" ht="24.75" thickBot="1">
      <c r="A152" s="10" t="s">
        <v>124</v>
      </c>
      <c r="B152" s="21" t="s">
        <v>125</v>
      </c>
      <c r="C152" s="14">
        <v>5.16</v>
      </c>
      <c r="D152" s="72">
        <f t="shared" si="4"/>
        <v>5.3148</v>
      </c>
      <c r="E152" s="14">
        <v>4.23</v>
      </c>
      <c r="F152" s="72">
        <f t="shared" si="5"/>
        <v>4.3569</v>
      </c>
      <c r="G152" s="73" t="s">
        <v>408</v>
      </c>
      <c r="H152" s="72">
        <f t="shared" si="6"/>
        <v>2.6574</v>
      </c>
      <c r="I152" s="14" t="s">
        <v>409</v>
      </c>
      <c r="J152" s="74">
        <f t="shared" si="7"/>
        <v>2.1836</v>
      </c>
    </row>
    <row r="153" spans="1:10" ht="24.75" thickBot="1">
      <c r="A153" s="35" t="s">
        <v>126</v>
      </c>
      <c r="B153" s="37" t="s">
        <v>127</v>
      </c>
      <c r="C153" s="75"/>
      <c r="D153" s="72"/>
      <c r="E153" s="75"/>
      <c r="F153" s="72"/>
      <c r="G153" s="80"/>
      <c r="H153" s="72"/>
      <c r="I153" s="75"/>
      <c r="J153" s="74"/>
    </row>
    <row r="154" spans="1:10" ht="36.75" thickBot="1">
      <c r="A154" s="10" t="s">
        <v>128</v>
      </c>
      <c r="B154" s="31" t="s">
        <v>129</v>
      </c>
      <c r="C154" s="14">
        <v>2.41</v>
      </c>
      <c r="D154" s="72">
        <f t="shared" si="4"/>
        <v>2.4823000000000004</v>
      </c>
      <c r="E154" s="14" t="s">
        <v>386</v>
      </c>
      <c r="F154" s="72">
        <f t="shared" si="5"/>
        <v>1.5244</v>
      </c>
      <c r="G154" s="73">
        <v>1.2</v>
      </c>
      <c r="H154" s="72">
        <f t="shared" si="6"/>
        <v>1.236</v>
      </c>
      <c r="I154" s="14">
        <v>0.74</v>
      </c>
      <c r="J154" s="74">
        <f t="shared" si="7"/>
        <v>0.7622</v>
      </c>
    </row>
    <row r="155" spans="1:10" ht="36.75" thickBot="1">
      <c r="A155" s="10" t="s">
        <v>130</v>
      </c>
      <c r="B155" s="31" t="s">
        <v>131</v>
      </c>
      <c r="C155" s="14" t="s">
        <v>410</v>
      </c>
      <c r="D155" s="72">
        <f t="shared" si="4"/>
        <v>3.8213</v>
      </c>
      <c r="E155" s="14" t="s">
        <v>347</v>
      </c>
      <c r="F155" s="72">
        <f t="shared" si="5"/>
        <v>2.8737</v>
      </c>
      <c r="G155" s="73" t="s">
        <v>400</v>
      </c>
      <c r="H155" s="72">
        <f t="shared" si="6"/>
        <v>1.9158000000000002</v>
      </c>
      <c r="I155" s="73" t="s">
        <v>411</v>
      </c>
      <c r="J155" s="74">
        <f t="shared" si="7"/>
        <v>1.442</v>
      </c>
    </row>
    <row r="156" spans="1:10" ht="24.75" thickBot="1">
      <c r="A156" s="35" t="s">
        <v>133</v>
      </c>
      <c r="B156" s="25" t="s">
        <v>132</v>
      </c>
      <c r="C156" s="10"/>
      <c r="D156" s="19"/>
      <c r="E156" s="10"/>
      <c r="F156" s="19"/>
      <c r="G156" s="36"/>
      <c r="H156" s="19"/>
      <c r="I156" s="10"/>
      <c r="J156" s="71"/>
    </row>
    <row r="157" spans="1:10" ht="15.75" customHeight="1" thickBot="1">
      <c r="A157" s="10" t="s">
        <v>134</v>
      </c>
      <c r="B157" s="14" t="s">
        <v>123</v>
      </c>
      <c r="C157" s="14">
        <v>2.41</v>
      </c>
      <c r="D157" s="19">
        <f t="shared" si="4"/>
        <v>2.4823000000000004</v>
      </c>
      <c r="E157" s="14">
        <v>1.48</v>
      </c>
      <c r="F157" s="19">
        <f t="shared" si="5"/>
        <v>1.5244</v>
      </c>
      <c r="G157" s="84" t="s">
        <v>412</v>
      </c>
      <c r="H157" s="19">
        <f t="shared" si="6"/>
        <v>1.7407</v>
      </c>
      <c r="I157" s="14" t="s">
        <v>414</v>
      </c>
      <c r="J157" s="71">
        <f t="shared" si="7"/>
        <v>1.0712000000000002</v>
      </c>
    </row>
    <row r="158" spans="1:10" ht="13.5" thickBot="1">
      <c r="A158" s="10" t="s">
        <v>415</v>
      </c>
      <c r="B158" s="14" t="s">
        <v>416</v>
      </c>
      <c r="C158" s="14" t="s">
        <v>410</v>
      </c>
      <c r="D158" s="19">
        <f t="shared" si="4"/>
        <v>3.8213</v>
      </c>
      <c r="E158" s="14">
        <v>4.23</v>
      </c>
      <c r="F158" s="19">
        <f t="shared" si="5"/>
        <v>4.3569</v>
      </c>
      <c r="G158" s="85">
        <v>1.86</v>
      </c>
      <c r="H158" s="19">
        <f t="shared" si="6"/>
        <v>1.9158000000000002</v>
      </c>
      <c r="I158" s="14" t="s">
        <v>409</v>
      </c>
      <c r="J158" s="71">
        <f t="shared" si="7"/>
        <v>2.1836</v>
      </c>
    </row>
    <row r="159" spans="1:10" ht="13.5" thickBot="1">
      <c r="A159" s="35" t="s">
        <v>135</v>
      </c>
      <c r="B159" s="1" t="s">
        <v>136</v>
      </c>
      <c r="C159" s="10"/>
      <c r="D159" s="19"/>
      <c r="E159" s="10"/>
      <c r="F159" s="19"/>
      <c r="G159" s="36"/>
      <c r="H159" s="19"/>
      <c r="I159" s="10"/>
      <c r="J159" s="71"/>
    </row>
    <row r="160" spans="1:10" ht="24.75" thickBot="1">
      <c r="A160" s="10" t="s">
        <v>417</v>
      </c>
      <c r="B160" s="21" t="s">
        <v>137</v>
      </c>
      <c r="C160" s="14" t="s">
        <v>418</v>
      </c>
      <c r="D160" s="72">
        <f t="shared" si="4"/>
        <v>3.1827</v>
      </c>
      <c r="E160" s="14">
        <v>1.82</v>
      </c>
      <c r="F160" s="72">
        <f t="shared" si="5"/>
        <v>1.8746</v>
      </c>
      <c r="G160" s="73" t="s">
        <v>308</v>
      </c>
      <c r="H160" s="72">
        <f t="shared" si="6"/>
        <v>1.5965</v>
      </c>
      <c r="I160" s="14" t="s">
        <v>297</v>
      </c>
      <c r="J160" s="74">
        <f t="shared" si="7"/>
        <v>0.9373</v>
      </c>
    </row>
    <row r="161" spans="1:10" ht="24.75" thickBot="1">
      <c r="A161" s="10" t="s">
        <v>419</v>
      </c>
      <c r="B161" s="21" t="s">
        <v>420</v>
      </c>
      <c r="C161" s="14" t="s">
        <v>346</v>
      </c>
      <c r="D161" s="72">
        <f t="shared" si="4"/>
        <v>5.737100000000001</v>
      </c>
      <c r="E161" s="14" t="s">
        <v>421</v>
      </c>
      <c r="F161" s="72">
        <f t="shared" si="5"/>
        <v>4.2127</v>
      </c>
      <c r="G161" s="73" t="s">
        <v>347</v>
      </c>
      <c r="H161" s="72">
        <f t="shared" si="6"/>
        <v>2.8737</v>
      </c>
      <c r="I161" s="14" t="s">
        <v>303</v>
      </c>
      <c r="J161" s="74">
        <f t="shared" si="7"/>
        <v>2.1115</v>
      </c>
    </row>
    <row r="162" spans="1:10" ht="13.5" thickBot="1">
      <c r="A162" s="35" t="s">
        <v>138</v>
      </c>
      <c r="B162" s="1" t="s">
        <v>139</v>
      </c>
      <c r="C162" s="75"/>
      <c r="D162" s="72"/>
      <c r="E162" s="75"/>
      <c r="F162" s="72"/>
      <c r="G162" s="80"/>
      <c r="H162" s="72"/>
      <c r="I162" s="75"/>
      <c r="J162" s="74"/>
    </row>
    <row r="163" spans="1:10" ht="24.75" thickBot="1">
      <c r="A163" s="10" t="s">
        <v>422</v>
      </c>
      <c r="B163" s="21" t="s">
        <v>140</v>
      </c>
      <c r="C163" s="14">
        <v>1.65</v>
      </c>
      <c r="D163" s="72">
        <f t="shared" si="4"/>
        <v>1.6995</v>
      </c>
      <c r="E163" s="14">
        <v>1.1</v>
      </c>
      <c r="F163" s="72">
        <f t="shared" si="5"/>
        <v>1.1330000000000002</v>
      </c>
      <c r="G163" s="73" t="s">
        <v>423</v>
      </c>
      <c r="H163" s="72">
        <f t="shared" si="6"/>
        <v>0.8549</v>
      </c>
      <c r="I163" s="14" t="s">
        <v>424</v>
      </c>
      <c r="J163" s="74">
        <f t="shared" si="7"/>
        <v>0.5665000000000001</v>
      </c>
    </row>
    <row r="164" spans="1:10" ht="36.75" thickBot="1">
      <c r="A164" s="10" t="s">
        <v>141</v>
      </c>
      <c r="B164" s="21" t="s">
        <v>142</v>
      </c>
      <c r="C164" s="14">
        <v>3.3</v>
      </c>
      <c r="D164" s="72">
        <f t="shared" si="4"/>
        <v>3.399</v>
      </c>
      <c r="E164" s="14" t="s">
        <v>338</v>
      </c>
      <c r="F164" s="72">
        <f t="shared" si="5"/>
        <v>2.8325</v>
      </c>
      <c r="G164" s="73">
        <v>1.65</v>
      </c>
      <c r="H164" s="72">
        <f t="shared" si="6"/>
        <v>1.6995</v>
      </c>
      <c r="I164" s="73" t="s">
        <v>340</v>
      </c>
      <c r="J164" s="74">
        <f t="shared" si="7"/>
        <v>1.4214</v>
      </c>
    </row>
    <row r="165" spans="1:10" ht="24.75" thickBot="1">
      <c r="A165" s="10" t="s">
        <v>425</v>
      </c>
      <c r="B165" s="38" t="s">
        <v>144</v>
      </c>
      <c r="C165" s="14" t="s">
        <v>384</v>
      </c>
      <c r="D165" s="72">
        <f t="shared" si="4"/>
        <v>2.4823000000000004</v>
      </c>
      <c r="E165" s="14" t="s">
        <v>386</v>
      </c>
      <c r="F165" s="72">
        <f t="shared" si="5"/>
        <v>1.5244</v>
      </c>
      <c r="G165" s="73" t="s">
        <v>412</v>
      </c>
      <c r="H165" s="72">
        <f t="shared" si="6"/>
        <v>1.7407</v>
      </c>
      <c r="I165" s="14" t="s">
        <v>414</v>
      </c>
      <c r="J165" s="74">
        <f t="shared" si="7"/>
        <v>1.0712000000000002</v>
      </c>
    </row>
    <row r="166" spans="1:10" ht="48.75" thickBot="1">
      <c r="A166" s="10" t="s">
        <v>143</v>
      </c>
      <c r="B166" s="21" t="s">
        <v>426</v>
      </c>
      <c r="C166" s="14" t="s">
        <v>368</v>
      </c>
      <c r="D166" s="72">
        <f t="shared" si="4"/>
        <v>3.2548000000000004</v>
      </c>
      <c r="E166" s="14">
        <v>1.86</v>
      </c>
      <c r="F166" s="72">
        <f t="shared" si="5"/>
        <v>1.9158000000000002</v>
      </c>
      <c r="G166" s="73" t="s">
        <v>369</v>
      </c>
      <c r="H166" s="72">
        <f t="shared" si="6"/>
        <v>1.6274000000000002</v>
      </c>
      <c r="I166" s="14" t="s">
        <v>370</v>
      </c>
      <c r="J166" s="74">
        <f t="shared" si="7"/>
        <v>0.9579000000000001</v>
      </c>
    </row>
    <row r="167" spans="1:10" ht="48.75" thickBot="1">
      <c r="A167" s="10" t="s">
        <v>145</v>
      </c>
      <c r="B167" s="21" t="s">
        <v>427</v>
      </c>
      <c r="C167" s="14">
        <v>5.02</v>
      </c>
      <c r="D167" s="72">
        <f t="shared" si="4"/>
        <v>5.170599999999999</v>
      </c>
      <c r="E167" s="14" t="s">
        <v>410</v>
      </c>
      <c r="F167" s="72">
        <f t="shared" si="5"/>
        <v>3.8213</v>
      </c>
      <c r="G167" s="73" t="s">
        <v>378</v>
      </c>
      <c r="H167" s="72">
        <f t="shared" si="6"/>
        <v>2.5852999999999997</v>
      </c>
      <c r="I167" s="73">
        <v>1.86</v>
      </c>
      <c r="J167" s="74">
        <f t="shared" si="7"/>
        <v>1.9158000000000002</v>
      </c>
    </row>
    <row r="168" spans="1:10" ht="24.75" thickBot="1">
      <c r="A168" s="39" t="s">
        <v>146</v>
      </c>
      <c r="B168" s="25" t="s">
        <v>147</v>
      </c>
      <c r="C168" s="75"/>
      <c r="D168" s="72"/>
      <c r="E168" s="75"/>
      <c r="F168" s="72"/>
      <c r="G168" s="80"/>
      <c r="H168" s="72"/>
      <c r="I168" s="75"/>
      <c r="J168" s="74"/>
    </row>
    <row r="169" spans="1:10" ht="36.75" customHeight="1" thickBot="1">
      <c r="A169" s="40" t="s">
        <v>150</v>
      </c>
      <c r="B169" s="41" t="s">
        <v>148</v>
      </c>
      <c r="C169" s="14">
        <v>1.86</v>
      </c>
      <c r="D169" s="72">
        <f t="shared" si="4"/>
        <v>1.9158000000000002</v>
      </c>
      <c r="E169" s="22">
        <v>1.31</v>
      </c>
      <c r="F169" s="72">
        <f t="shared" si="5"/>
        <v>1.3493000000000002</v>
      </c>
      <c r="G169" s="73">
        <v>0.93</v>
      </c>
      <c r="H169" s="72">
        <f t="shared" si="6"/>
        <v>0.9579000000000001</v>
      </c>
      <c r="I169" s="14" t="s">
        <v>430</v>
      </c>
      <c r="J169" s="74">
        <f t="shared" si="7"/>
        <v>0.6798000000000001</v>
      </c>
    </row>
    <row r="170" spans="1:10" ht="60.75" thickBot="1">
      <c r="A170" s="42" t="s">
        <v>431</v>
      </c>
      <c r="B170" s="6" t="s">
        <v>149</v>
      </c>
      <c r="C170" s="14" t="s">
        <v>421</v>
      </c>
      <c r="D170" s="72">
        <f t="shared" si="4"/>
        <v>4.2127</v>
      </c>
      <c r="E170" s="14" t="s">
        <v>432</v>
      </c>
      <c r="F170" s="72">
        <f t="shared" si="5"/>
        <v>3.2239</v>
      </c>
      <c r="G170" s="73" t="s">
        <v>303</v>
      </c>
      <c r="H170" s="72">
        <f t="shared" si="6"/>
        <v>2.1115</v>
      </c>
      <c r="I170" s="14">
        <v>1.57</v>
      </c>
      <c r="J170" s="74">
        <f t="shared" si="7"/>
        <v>1.6171000000000002</v>
      </c>
    </row>
    <row r="171" spans="1:10" ht="24.75" thickBot="1">
      <c r="A171" s="35" t="s">
        <v>151</v>
      </c>
      <c r="B171" s="62" t="s">
        <v>152</v>
      </c>
      <c r="C171" s="75"/>
      <c r="D171" s="72"/>
      <c r="E171" s="75"/>
      <c r="F171" s="72"/>
      <c r="G171" s="80"/>
      <c r="H171" s="72"/>
      <c r="I171" s="75"/>
      <c r="J171" s="74"/>
    </row>
    <row r="172" spans="1:10" ht="24.75" thickBot="1">
      <c r="A172" s="40" t="s">
        <v>153</v>
      </c>
      <c r="B172" s="21" t="s">
        <v>154</v>
      </c>
      <c r="C172" s="14" t="s">
        <v>338</v>
      </c>
      <c r="D172" s="72">
        <f t="shared" si="4"/>
        <v>2.8325</v>
      </c>
      <c r="E172" s="14">
        <v>1.65</v>
      </c>
      <c r="F172" s="72">
        <f t="shared" si="5"/>
        <v>1.6995</v>
      </c>
      <c r="G172" s="81">
        <v>1.38</v>
      </c>
      <c r="H172" s="72">
        <f t="shared" si="6"/>
        <v>1.4214</v>
      </c>
      <c r="I172" s="14" t="s">
        <v>423</v>
      </c>
      <c r="J172" s="74">
        <f t="shared" si="7"/>
        <v>0.8549</v>
      </c>
    </row>
    <row r="173" spans="1:10" ht="36.75" thickBot="1">
      <c r="A173" s="5" t="s">
        <v>155</v>
      </c>
      <c r="B173" s="21" t="s">
        <v>435</v>
      </c>
      <c r="C173" s="14" t="s">
        <v>436</v>
      </c>
      <c r="D173" s="72">
        <f t="shared" si="4"/>
        <v>4.2539</v>
      </c>
      <c r="E173" s="14">
        <v>3.03</v>
      </c>
      <c r="F173" s="72">
        <f t="shared" si="5"/>
        <v>3.1209</v>
      </c>
      <c r="G173" s="73" t="s">
        <v>437</v>
      </c>
      <c r="H173" s="72">
        <f t="shared" si="6"/>
        <v>2.1321</v>
      </c>
      <c r="I173" s="14" t="s">
        <v>438</v>
      </c>
      <c r="J173" s="74">
        <f t="shared" si="7"/>
        <v>1.5656</v>
      </c>
    </row>
    <row r="174" spans="1:10" ht="24.75" thickBot="1">
      <c r="A174" s="35" t="s">
        <v>156</v>
      </c>
      <c r="B174" s="62" t="s">
        <v>157</v>
      </c>
      <c r="C174" s="75"/>
      <c r="D174" s="72">
        <f t="shared" si="4"/>
        <v>0</v>
      </c>
      <c r="E174" s="75"/>
      <c r="F174" s="72">
        <f t="shared" si="5"/>
        <v>0</v>
      </c>
      <c r="G174" s="80"/>
      <c r="H174" s="72">
        <f t="shared" si="6"/>
        <v>0</v>
      </c>
      <c r="I174" s="75"/>
      <c r="J174" s="74">
        <f t="shared" si="7"/>
        <v>0</v>
      </c>
    </row>
    <row r="175" spans="1:10" ht="36.75" thickBot="1">
      <c r="A175" s="10" t="s">
        <v>158</v>
      </c>
      <c r="B175" s="21" t="s">
        <v>159</v>
      </c>
      <c r="C175" s="14" t="s">
        <v>439</v>
      </c>
      <c r="D175" s="72">
        <f t="shared" si="4"/>
        <v>2.2660000000000005</v>
      </c>
      <c r="E175" s="14" t="s">
        <v>386</v>
      </c>
      <c r="F175" s="72">
        <f t="shared" si="5"/>
        <v>1.5244</v>
      </c>
      <c r="G175" s="73" t="s">
        <v>440</v>
      </c>
      <c r="H175" s="72">
        <f t="shared" si="6"/>
        <v>1.1330000000000002</v>
      </c>
      <c r="I175" s="14" t="s">
        <v>389</v>
      </c>
      <c r="J175" s="74">
        <f t="shared" si="7"/>
        <v>0.7622</v>
      </c>
    </row>
    <row r="176" spans="1:10" ht="60.75" thickBot="1">
      <c r="A176" s="10" t="s">
        <v>160</v>
      </c>
      <c r="B176" s="21" t="s">
        <v>161</v>
      </c>
      <c r="C176" s="14" t="s">
        <v>390</v>
      </c>
      <c r="D176" s="72">
        <f t="shared" si="4"/>
        <v>3.7904000000000004</v>
      </c>
      <c r="E176" s="14" t="s">
        <v>412</v>
      </c>
      <c r="F176" s="72">
        <f t="shared" si="5"/>
        <v>1.7407</v>
      </c>
      <c r="G176" s="73">
        <v>1.84</v>
      </c>
      <c r="H176" s="72">
        <f t="shared" si="6"/>
        <v>1.8952000000000002</v>
      </c>
      <c r="I176" s="14" t="s">
        <v>441</v>
      </c>
      <c r="J176" s="74">
        <f t="shared" si="7"/>
        <v>0.8755</v>
      </c>
    </row>
    <row r="177" spans="1:10" ht="24.75" thickBot="1">
      <c r="A177" s="22" t="s">
        <v>162</v>
      </c>
      <c r="B177" s="66" t="s">
        <v>163</v>
      </c>
      <c r="C177" s="14" t="s">
        <v>442</v>
      </c>
      <c r="D177" s="72">
        <f t="shared" si="4"/>
        <v>2.6883</v>
      </c>
      <c r="E177" s="14">
        <v>1.69</v>
      </c>
      <c r="F177" s="72">
        <f t="shared" si="5"/>
        <v>1.7407</v>
      </c>
      <c r="G177" s="73">
        <v>1.31</v>
      </c>
      <c r="H177" s="72">
        <f t="shared" si="6"/>
        <v>1.3493000000000002</v>
      </c>
      <c r="I177" s="14" t="s">
        <v>441</v>
      </c>
      <c r="J177" s="74">
        <f t="shared" si="7"/>
        <v>0.8755</v>
      </c>
    </row>
    <row r="178" spans="1:10" ht="15.75" customHeight="1" thickBot="1">
      <c r="A178" s="30" t="s">
        <v>443</v>
      </c>
      <c r="B178" s="18" t="s">
        <v>164</v>
      </c>
      <c r="C178" s="78" t="s">
        <v>428</v>
      </c>
      <c r="D178" s="72">
        <f t="shared" si="4"/>
        <v>6.2006</v>
      </c>
      <c r="E178" s="78" t="s">
        <v>444</v>
      </c>
      <c r="F178" s="72">
        <f t="shared" si="5"/>
        <v>3.6874000000000002</v>
      </c>
      <c r="G178" s="82" t="s">
        <v>429</v>
      </c>
      <c r="H178" s="72">
        <f t="shared" si="6"/>
        <v>3.1003</v>
      </c>
      <c r="I178" s="78" t="s">
        <v>445</v>
      </c>
      <c r="J178" s="74">
        <f t="shared" si="7"/>
        <v>1.8437000000000001</v>
      </c>
    </row>
    <row r="179" spans="1:10" ht="16.5" customHeight="1" thickBot="1">
      <c r="A179" s="30" t="s">
        <v>165</v>
      </c>
      <c r="B179" s="18" t="s">
        <v>166</v>
      </c>
      <c r="C179" s="78" t="s">
        <v>390</v>
      </c>
      <c r="D179" s="72">
        <f t="shared" si="4"/>
        <v>3.7904000000000004</v>
      </c>
      <c r="E179" s="78" t="s">
        <v>439</v>
      </c>
      <c r="F179" s="72">
        <f t="shared" si="5"/>
        <v>2.2660000000000005</v>
      </c>
      <c r="G179" s="82" t="s">
        <v>391</v>
      </c>
      <c r="H179" s="72">
        <f t="shared" si="6"/>
        <v>1.8952000000000002</v>
      </c>
      <c r="I179" s="82" t="s">
        <v>440</v>
      </c>
      <c r="J179" s="74">
        <f t="shared" si="7"/>
        <v>1.1330000000000002</v>
      </c>
    </row>
    <row r="180" spans="1:10" ht="36" customHeight="1" thickBot="1">
      <c r="A180" s="35" t="s">
        <v>167</v>
      </c>
      <c r="B180" s="25" t="s">
        <v>168</v>
      </c>
      <c r="C180" s="75"/>
      <c r="D180" s="72"/>
      <c r="E180" s="75"/>
      <c r="F180" s="72"/>
      <c r="G180" s="80"/>
      <c r="H180" s="72"/>
      <c r="I180" s="75"/>
      <c r="J180" s="74"/>
    </row>
    <row r="181" spans="1:10" ht="36.75" thickBot="1">
      <c r="A181" s="10" t="s">
        <v>446</v>
      </c>
      <c r="B181" s="6" t="s">
        <v>169</v>
      </c>
      <c r="C181" s="14" t="s">
        <v>338</v>
      </c>
      <c r="D181" s="72">
        <f t="shared" si="4"/>
        <v>2.8325</v>
      </c>
      <c r="E181" s="14" t="s">
        <v>379</v>
      </c>
      <c r="F181" s="72">
        <f t="shared" si="5"/>
        <v>1.6995</v>
      </c>
      <c r="G181" s="73">
        <v>1.38</v>
      </c>
      <c r="H181" s="72">
        <f t="shared" si="6"/>
        <v>1.4214</v>
      </c>
      <c r="I181" s="14" t="s">
        <v>423</v>
      </c>
      <c r="J181" s="74">
        <f t="shared" si="7"/>
        <v>0.8549</v>
      </c>
    </row>
    <row r="182" spans="1:10" ht="48.75" thickBot="1">
      <c r="A182" s="10" t="s">
        <v>170</v>
      </c>
      <c r="B182" s="21" t="s">
        <v>171</v>
      </c>
      <c r="C182" s="14" t="s">
        <v>447</v>
      </c>
      <c r="D182" s="72">
        <f t="shared" si="4"/>
        <v>4.7483</v>
      </c>
      <c r="E182" s="14" t="s">
        <v>447</v>
      </c>
      <c r="F182" s="72">
        <f t="shared" si="5"/>
        <v>4.7483</v>
      </c>
      <c r="G182" s="73">
        <v>2.31</v>
      </c>
      <c r="H182" s="72">
        <f t="shared" si="6"/>
        <v>2.3793</v>
      </c>
      <c r="I182" s="14" t="s">
        <v>448</v>
      </c>
      <c r="J182" s="74">
        <f t="shared" si="7"/>
        <v>2.3793</v>
      </c>
    </row>
    <row r="183" spans="1:10" ht="13.5" thickBot="1">
      <c r="A183" s="30" t="s">
        <v>172</v>
      </c>
      <c r="B183" s="18" t="s">
        <v>173</v>
      </c>
      <c r="C183" s="78">
        <v>2.33</v>
      </c>
      <c r="D183" s="72">
        <f t="shared" si="4"/>
        <v>2.3999</v>
      </c>
      <c r="E183" s="78" t="s">
        <v>449</v>
      </c>
      <c r="F183" s="72">
        <f t="shared" si="5"/>
        <v>2.3999</v>
      </c>
      <c r="G183" s="82" t="s">
        <v>450</v>
      </c>
      <c r="H183" s="72">
        <f t="shared" si="6"/>
        <v>1.2051</v>
      </c>
      <c r="I183" s="78" t="s">
        <v>450</v>
      </c>
      <c r="J183" s="74">
        <f t="shared" si="7"/>
        <v>1.2051</v>
      </c>
    </row>
    <row r="184" spans="1:10" ht="24.75" thickBot="1">
      <c r="A184" s="10" t="s">
        <v>451</v>
      </c>
      <c r="B184" s="38" t="s">
        <v>174</v>
      </c>
      <c r="C184" s="22">
        <v>1.38</v>
      </c>
      <c r="D184" s="72">
        <f t="shared" si="4"/>
        <v>1.4214</v>
      </c>
      <c r="E184" s="14" t="s">
        <v>340</v>
      </c>
      <c r="F184" s="72">
        <f t="shared" si="5"/>
        <v>1.4214</v>
      </c>
      <c r="G184" s="73" t="s">
        <v>452</v>
      </c>
      <c r="H184" s="72">
        <f t="shared" si="6"/>
        <v>0.7107</v>
      </c>
      <c r="I184" s="14" t="s">
        <v>452</v>
      </c>
      <c r="J184" s="74">
        <f t="shared" si="7"/>
        <v>0.7107</v>
      </c>
    </row>
    <row r="185" spans="1:10" ht="24.75" thickBot="1">
      <c r="A185" s="10" t="s">
        <v>175</v>
      </c>
      <c r="B185" s="21" t="s">
        <v>176</v>
      </c>
      <c r="C185" s="14" t="s">
        <v>338</v>
      </c>
      <c r="D185" s="72">
        <f t="shared" si="4"/>
        <v>2.8325</v>
      </c>
      <c r="E185" s="14">
        <v>2.75</v>
      </c>
      <c r="F185" s="72">
        <f t="shared" si="5"/>
        <v>2.8325</v>
      </c>
      <c r="G185" s="73">
        <v>1.38</v>
      </c>
      <c r="H185" s="72">
        <f t="shared" si="6"/>
        <v>1.4214</v>
      </c>
      <c r="I185" s="73">
        <v>1.38</v>
      </c>
      <c r="J185" s="74">
        <f t="shared" si="7"/>
        <v>1.4214</v>
      </c>
    </row>
    <row r="186" spans="1:10" ht="24.75" thickBot="1">
      <c r="A186" s="22" t="s">
        <v>531</v>
      </c>
      <c r="B186" s="21" t="s">
        <v>177</v>
      </c>
      <c r="C186" s="14" t="s">
        <v>453</v>
      </c>
      <c r="D186" s="72">
        <f t="shared" si="4"/>
        <v>10.4442</v>
      </c>
      <c r="E186" s="14">
        <v>6.08</v>
      </c>
      <c r="F186" s="72">
        <f t="shared" si="5"/>
        <v>6.2624</v>
      </c>
      <c r="G186" s="73" t="s">
        <v>407</v>
      </c>
      <c r="H186" s="72">
        <f t="shared" si="6"/>
        <v>5.2221</v>
      </c>
      <c r="I186" s="14" t="s">
        <v>357</v>
      </c>
      <c r="J186" s="74">
        <f t="shared" si="7"/>
        <v>3.1312</v>
      </c>
    </row>
    <row r="187" spans="1:10" ht="24.75" thickBot="1">
      <c r="A187" s="22" t="s">
        <v>178</v>
      </c>
      <c r="B187" s="21" t="s">
        <v>179</v>
      </c>
      <c r="C187" s="14" t="s">
        <v>327</v>
      </c>
      <c r="D187" s="72">
        <f t="shared" si="4"/>
        <v>11.134300000000001</v>
      </c>
      <c r="E187" s="14" t="s">
        <v>329</v>
      </c>
      <c r="F187" s="72">
        <f t="shared" si="5"/>
        <v>6.6847</v>
      </c>
      <c r="G187" s="73" t="s">
        <v>328</v>
      </c>
      <c r="H187" s="72">
        <f t="shared" si="6"/>
        <v>5.5723</v>
      </c>
      <c r="I187" s="14" t="s">
        <v>454</v>
      </c>
      <c r="J187" s="74">
        <f t="shared" si="7"/>
        <v>3.3475</v>
      </c>
    </row>
    <row r="188" spans="1:10" ht="35.25" customHeight="1" thickBot="1">
      <c r="A188" s="22" t="s">
        <v>180</v>
      </c>
      <c r="B188" s="6" t="s">
        <v>181</v>
      </c>
      <c r="C188" s="14" t="s">
        <v>324</v>
      </c>
      <c r="D188" s="72">
        <f t="shared" si="4"/>
        <v>2.6162</v>
      </c>
      <c r="E188" s="14">
        <v>2.54</v>
      </c>
      <c r="F188" s="72">
        <f t="shared" si="5"/>
        <v>2.6162</v>
      </c>
      <c r="G188" s="73">
        <v>1.27</v>
      </c>
      <c r="H188" s="72">
        <f t="shared" si="6"/>
        <v>1.3081</v>
      </c>
      <c r="I188" s="14" t="s">
        <v>455</v>
      </c>
      <c r="J188" s="74">
        <f t="shared" si="7"/>
        <v>1.3081</v>
      </c>
    </row>
    <row r="189" spans="1:10" ht="24.75" thickBot="1">
      <c r="A189" s="43" t="s">
        <v>182</v>
      </c>
      <c r="B189" s="25" t="s">
        <v>183</v>
      </c>
      <c r="C189" s="75"/>
      <c r="D189" s="72"/>
      <c r="E189" s="75"/>
      <c r="F189" s="72"/>
      <c r="G189" s="80"/>
      <c r="H189" s="72"/>
      <c r="I189" s="75"/>
      <c r="J189" s="74"/>
    </row>
    <row r="190" spans="1:10" ht="48.75" customHeight="1" thickBot="1">
      <c r="A190" s="23" t="s">
        <v>184</v>
      </c>
      <c r="B190" s="6" t="s">
        <v>185</v>
      </c>
      <c r="C190" s="14" t="s">
        <v>456</v>
      </c>
      <c r="D190" s="72">
        <f t="shared" si="4"/>
        <v>4.3877999999999995</v>
      </c>
      <c r="E190" s="14" t="s">
        <v>456</v>
      </c>
      <c r="F190" s="72">
        <f t="shared" si="5"/>
        <v>4.3877999999999995</v>
      </c>
      <c r="G190" s="73">
        <v>2.13</v>
      </c>
      <c r="H190" s="72">
        <f t="shared" si="6"/>
        <v>2.1938999999999997</v>
      </c>
      <c r="I190" s="14" t="s">
        <v>458</v>
      </c>
      <c r="J190" s="74">
        <f t="shared" si="7"/>
        <v>2.1938999999999997</v>
      </c>
    </row>
    <row r="191" spans="1:10" ht="60.75" thickBot="1">
      <c r="A191" s="44" t="s">
        <v>186</v>
      </c>
      <c r="B191" s="6" t="s">
        <v>187</v>
      </c>
      <c r="C191" s="14" t="s">
        <v>459</v>
      </c>
      <c r="D191" s="72">
        <f t="shared" si="4"/>
        <v>6.1388</v>
      </c>
      <c r="E191" s="14" t="s">
        <v>459</v>
      </c>
      <c r="F191" s="72">
        <f t="shared" si="5"/>
        <v>6.1388</v>
      </c>
      <c r="G191" s="73" t="s">
        <v>460</v>
      </c>
      <c r="H191" s="72">
        <f t="shared" si="6"/>
        <v>3.0694</v>
      </c>
      <c r="I191" s="14" t="s">
        <v>460</v>
      </c>
      <c r="J191" s="74">
        <f t="shared" si="7"/>
        <v>3.0694</v>
      </c>
    </row>
    <row r="192" spans="1:10" ht="24.75" thickBot="1">
      <c r="A192" s="45" t="s">
        <v>188</v>
      </c>
      <c r="B192" s="25" t="s">
        <v>189</v>
      </c>
      <c r="C192" s="75"/>
      <c r="D192" s="72"/>
      <c r="E192" s="75"/>
      <c r="F192" s="72"/>
      <c r="G192" s="80"/>
      <c r="H192" s="72"/>
      <c r="I192" s="75"/>
      <c r="J192" s="74"/>
    </row>
    <row r="193" spans="1:10" ht="13.5" thickBot="1">
      <c r="A193" s="45" t="s">
        <v>190</v>
      </c>
      <c r="B193" s="1" t="s">
        <v>191</v>
      </c>
      <c r="C193" s="75"/>
      <c r="D193" s="72"/>
      <c r="E193" s="75"/>
      <c r="F193" s="72"/>
      <c r="G193" s="80"/>
      <c r="H193" s="72"/>
      <c r="I193" s="75"/>
      <c r="J193" s="74"/>
    </row>
    <row r="194" spans="1:10" ht="13.5" thickBot="1">
      <c r="A194" s="23" t="s">
        <v>192</v>
      </c>
      <c r="B194" s="20" t="s">
        <v>98</v>
      </c>
      <c r="C194" s="14" t="s">
        <v>413</v>
      </c>
      <c r="D194" s="72">
        <f t="shared" si="4"/>
        <v>2.0909</v>
      </c>
      <c r="E194" s="14" t="s">
        <v>413</v>
      </c>
      <c r="F194" s="72">
        <f t="shared" si="5"/>
        <v>2.0909</v>
      </c>
      <c r="G194" s="27" t="s">
        <v>404</v>
      </c>
      <c r="H194" s="72">
        <f t="shared" si="6"/>
        <v>1.0506</v>
      </c>
      <c r="I194" s="14" t="s">
        <v>404</v>
      </c>
      <c r="J194" s="74">
        <f t="shared" si="7"/>
        <v>1.0506</v>
      </c>
    </row>
    <row r="195" spans="1:10" ht="24.75" thickBot="1">
      <c r="A195" s="23" t="s">
        <v>193</v>
      </c>
      <c r="B195" s="6" t="s">
        <v>125</v>
      </c>
      <c r="C195" s="14" t="s">
        <v>461</v>
      </c>
      <c r="D195" s="72">
        <f t="shared" si="4"/>
        <v>3.1724</v>
      </c>
      <c r="E195" s="14" t="s">
        <v>461</v>
      </c>
      <c r="F195" s="72">
        <f t="shared" si="5"/>
        <v>3.1724</v>
      </c>
      <c r="G195" s="73" t="s">
        <v>462</v>
      </c>
      <c r="H195" s="72">
        <f t="shared" si="6"/>
        <v>1.5862</v>
      </c>
      <c r="I195" s="14">
        <v>1.54</v>
      </c>
      <c r="J195" s="74">
        <f t="shared" si="7"/>
        <v>1.5862</v>
      </c>
    </row>
    <row r="196" spans="1:10" ht="13.5" thickBot="1">
      <c r="A196" s="23" t="s">
        <v>194</v>
      </c>
      <c r="B196" s="20" t="s">
        <v>195</v>
      </c>
      <c r="C196" s="14" t="s">
        <v>324</v>
      </c>
      <c r="D196" s="72">
        <f t="shared" si="4"/>
        <v>2.6162</v>
      </c>
      <c r="E196" s="14" t="s">
        <v>324</v>
      </c>
      <c r="F196" s="72">
        <f t="shared" si="5"/>
        <v>2.6162</v>
      </c>
      <c r="G196" s="73">
        <v>1.27</v>
      </c>
      <c r="H196" s="72">
        <f t="shared" si="6"/>
        <v>1.3081</v>
      </c>
      <c r="I196" s="14">
        <v>1.27</v>
      </c>
      <c r="J196" s="74">
        <f t="shared" si="7"/>
        <v>1.3081</v>
      </c>
    </row>
    <row r="197" spans="1:10" ht="24.75" thickBot="1">
      <c r="A197" s="46" t="s">
        <v>196</v>
      </c>
      <c r="B197" s="6" t="s">
        <v>197</v>
      </c>
      <c r="C197" s="14" t="s">
        <v>456</v>
      </c>
      <c r="D197" s="72">
        <f t="shared" si="4"/>
        <v>4.3877999999999995</v>
      </c>
      <c r="E197" s="14" t="s">
        <v>456</v>
      </c>
      <c r="F197" s="72">
        <f t="shared" si="5"/>
        <v>4.3877999999999995</v>
      </c>
      <c r="G197" s="73">
        <v>2.13</v>
      </c>
      <c r="H197" s="72">
        <f t="shared" si="6"/>
        <v>2.1938999999999997</v>
      </c>
      <c r="I197" s="14">
        <v>2.13</v>
      </c>
      <c r="J197" s="74">
        <f t="shared" si="7"/>
        <v>2.1938999999999997</v>
      </c>
    </row>
    <row r="198" spans="1:10" ht="36.75" thickBot="1">
      <c r="A198" s="45" t="s">
        <v>201</v>
      </c>
      <c r="B198" s="25" t="s">
        <v>463</v>
      </c>
      <c r="C198" s="75"/>
      <c r="D198" s="72"/>
      <c r="E198" s="75"/>
      <c r="F198" s="72"/>
      <c r="G198" s="80"/>
      <c r="H198" s="72"/>
      <c r="I198" s="75"/>
      <c r="J198" s="74"/>
    </row>
    <row r="199" spans="1:10" ht="24.75" thickBot="1">
      <c r="A199" s="23" t="s">
        <v>198</v>
      </c>
      <c r="B199" s="38" t="s">
        <v>202</v>
      </c>
      <c r="C199" s="14" t="s">
        <v>324</v>
      </c>
      <c r="D199" s="72">
        <f t="shared" si="4"/>
        <v>2.6162</v>
      </c>
      <c r="E199" s="14" t="s">
        <v>324</v>
      </c>
      <c r="F199" s="72">
        <f t="shared" si="5"/>
        <v>2.6162</v>
      </c>
      <c r="G199" s="73">
        <v>1.27</v>
      </c>
      <c r="H199" s="72">
        <f t="shared" si="6"/>
        <v>1.3081</v>
      </c>
      <c r="I199" s="14" t="s">
        <v>455</v>
      </c>
      <c r="J199" s="74">
        <f t="shared" si="7"/>
        <v>1.3081</v>
      </c>
    </row>
    <row r="200" spans="1:10" ht="24.75" thickBot="1">
      <c r="A200" s="45" t="s">
        <v>537</v>
      </c>
      <c r="B200" s="25" t="s">
        <v>217</v>
      </c>
      <c r="C200" s="75"/>
      <c r="D200" s="72"/>
      <c r="E200" s="75"/>
      <c r="F200" s="72"/>
      <c r="G200" s="80"/>
      <c r="H200" s="72"/>
      <c r="I200" s="75"/>
      <c r="J200" s="74"/>
    </row>
    <row r="201" spans="1:10" ht="13.5" thickBot="1">
      <c r="A201" s="23" t="s">
        <v>464</v>
      </c>
      <c r="B201" s="14" t="s">
        <v>465</v>
      </c>
      <c r="C201" s="14" t="s">
        <v>466</v>
      </c>
      <c r="D201" s="72">
        <f t="shared" si="4"/>
        <v>3.502</v>
      </c>
      <c r="E201" s="14" t="s">
        <v>466</v>
      </c>
      <c r="F201" s="72">
        <f t="shared" si="5"/>
        <v>3.502</v>
      </c>
      <c r="G201" s="27" t="s">
        <v>467</v>
      </c>
      <c r="H201" s="72">
        <f t="shared" si="6"/>
        <v>1.751</v>
      </c>
      <c r="I201" s="14" t="s">
        <v>467</v>
      </c>
      <c r="J201" s="74">
        <f t="shared" si="7"/>
        <v>1.751</v>
      </c>
    </row>
    <row r="202" spans="1:10" ht="13.5" thickBot="1">
      <c r="A202" s="23" t="s">
        <v>199</v>
      </c>
      <c r="B202" s="10" t="s">
        <v>203</v>
      </c>
      <c r="C202" s="14" t="s">
        <v>456</v>
      </c>
      <c r="D202" s="72">
        <f t="shared" si="4"/>
        <v>4.3877999999999995</v>
      </c>
      <c r="E202" s="22">
        <v>4.26</v>
      </c>
      <c r="F202" s="72">
        <f t="shared" si="5"/>
        <v>4.3877999999999995</v>
      </c>
      <c r="G202" s="73" t="s">
        <v>458</v>
      </c>
      <c r="H202" s="72">
        <f t="shared" si="6"/>
        <v>2.1938999999999997</v>
      </c>
      <c r="I202" s="14">
        <v>2.13</v>
      </c>
      <c r="J202" s="74">
        <f t="shared" si="7"/>
        <v>2.1938999999999997</v>
      </c>
    </row>
    <row r="203" spans="1:10" ht="13.5" thickBot="1">
      <c r="A203" s="45" t="s">
        <v>204</v>
      </c>
      <c r="B203" s="1" t="s">
        <v>205</v>
      </c>
      <c r="C203" s="75"/>
      <c r="D203" s="72"/>
      <c r="E203" s="75"/>
      <c r="F203" s="72"/>
      <c r="G203" s="80"/>
      <c r="H203" s="72"/>
      <c r="I203" s="75"/>
      <c r="J203" s="74"/>
    </row>
    <row r="204" spans="1:10" ht="13.5" thickBot="1">
      <c r="A204" s="23" t="s">
        <v>468</v>
      </c>
      <c r="B204" s="20" t="s">
        <v>206</v>
      </c>
      <c r="C204" s="24">
        <v>6</v>
      </c>
      <c r="D204" s="72">
        <f t="shared" si="4"/>
        <v>6.18</v>
      </c>
      <c r="E204" s="14" t="s">
        <v>469</v>
      </c>
      <c r="F204" s="72">
        <f t="shared" si="5"/>
        <v>6.18</v>
      </c>
      <c r="G204" s="79">
        <v>3</v>
      </c>
      <c r="H204" s="72">
        <f t="shared" si="6"/>
        <v>3.09</v>
      </c>
      <c r="I204" s="24">
        <v>3</v>
      </c>
      <c r="J204" s="74">
        <f t="shared" si="7"/>
        <v>3.09</v>
      </c>
    </row>
    <row r="205" spans="1:10" ht="36.75" thickBot="1">
      <c r="A205" s="45" t="s">
        <v>207</v>
      </c>
      <c r="B205" s="25" t="s">
        <v>208</v>
      </c>
      <c r="C205" s="75"/>
      <c r="D205" s="72"/>
      <c r="E205" s="75"/>
      <c r="F205" s="72"/>
      <c r="G205" s="80"/>
      <c r="H205" s="72"/>
      <c r="I205" s="75"/>
      <c r="J205" s="74"/>
    </row>
    <row r="206" spans="1:10" ht="48.75" thickBot="1">
      <c r="A206" s="23" t="s">
        <v>209</v>
      </c>
      <c r="B206" s="6" t="s">
        <v>210</v>
      </c>
      <c r="C206" s="14" t="s">
        <v>413</v>
      </c>
      <c r="D206" s="72">
        <f t="shared" si="4"/>
        <v>2.0909</v>
      </c>
      <c r="E206" s="14" t="s">
        <v>413</v>
      </c>
      <c r="F206" s="72">
        <f t="shared" si="5"/>
        <v>2.0909</v>
      </c>
      <c r="G206" s="73" t="s">
        <v>404</v>
      </c>
      <c r="H206" s="72">
        <f t="shared" si="6"/>
        <v>1.0506</v>
      </c>
      <c r="I206" s="14" t="s">
        <v>404</v>
      </c>
      <c r="J206" s="74">
        <f t="shared" si="7"/>
        <v>1.0506</v>
      </c>
    </row>
    <row r="207" spans="1:10" ht="24.75" thickBot="1">
      <c r="A207" s="23" t="s">
        <v>211</v>
      </c>
      <c r="B207" s="6" t="s">
        <v>197</v>
      </c>
      <c r="C207" s="14" t="s">
        <v>357</v>
      </c>
      <c r="D207" s="72">
        <f t="shared" si="4"/>
        <v>3.1312</v>
      </c>
      <c r="E207" s="14" t="s">
        <v>357</v>
      </c>
      <c r="F207" s="72">
        <f t="shared" si="5"/>
        <v>3.1312</v>
      </c>
      <c r="G207" s="27" t="s">
        <v>438</v>
      </c>
      <c r="H207" s="72">
        <f t="shared" si="6"/>
        <v>1.5656</v>
      </c>
      <c r="I207" s="14" t="s">
        <v>438</v>
      </c>
      <c r="J207" s="74">
        <f t="shared" si="7"/>
        <v>1.5656</v>
      </c>
    </row>
    <row r="208" spans="1:10" ht="13.5" thickBot="1">
      <c r="A208" s="45" t="s">
        <v>212</v>
      </c>
      <c r="B208" s="1" t="s">
        <v>213</v>
      </c>
      <c r="C208" s="75"/>
      <c r="D208" s="72"/>
      <c r="E208" s="75"/>
      <c r="F208" s="72"/>
      <c r="G208" s="80"/>
      <c r="H208" s="72"/>
      <c r="I208" s="75"/>
      <c r="J208" s="74"/>
    </row>
    <row r="209" spans="1:10" ht="13.5" thickBot="1">
      <c r="A209" s="23" t="s">
        <v>214</v>
      </c>
      <c r="B209" s="20" t="s">
        <v>470</v>
      </c>
      <c r="C209" s="14" t="s">
        <v>471</v>
      </c>
      <c r="D209" s="72">
        <f t="shared" si="4"/>
        <v>5.5929</v>
      </c>
      <c r="E209" s="14" t="s">
        <v>471</v>
      </c>
      <c r="F209" s="72">
        <f t="shared" si="5"/>
        <v>5.5929</v>
      </c>
      <c r="G209" s="73">
        <v>2.72</v>
      </c>
      <c r="H209" s="72">
        <f t="shared" si="6"/>
        <v>2.8016</v>
      </c>
      <c r="I209" s="14" t="s">
        <v>472</v>
      </c>
      <c r="J209" s="74">
        <f t="shared" si="7"/>
        <v>2.8016</v>
      </c>
    </row>
    <row r="210" spans="1:10" ht="60.75" thickBot="1">
      <c r="A210" s="45" t="s">
        <v>473</v>
      </c>
      <c r="B210" s="25" t="s">
        <v>215</v>
      </c>
      <c r="C210" s="75"/>
      <c r="D210" s="72"/>
      <c r="E210" s="75"/>
      <c r="F210" s="72"/>
      <c r="G210" s="80"/>
      <c r="H210" s="72"/>
      <c r="I210" s="75"/>
      <c r="J210" s="74"/>
    </row>
    <row r="211" spans="1:10" ht="24.75" thickBot="1">
      <c r="A211" s="47" t="s">
        <v>216</v>
      </c>
      <c r="B211" s="65" t="s">
        <v>474</v>
      </c>
      <c r="C211" s="78">
        <v>2.54</v>
      </c>
      <c r="D211" s="72">
        <f aca="true" t="shared" si="8" ref="D211:D262">C211*1.03</f>
        <v>2.6162</v>
      </c>
      <c r="E211" s="78" t="s">
        <v>475</v>
      </c>
      <c r="F211" s="72">
        <f aca="true" t="shared" si="9" ref="F211:F262">E211*1.03</f>
        <v>2.4102</v>
      </c>
      <c r="G211" s="76">
        <v>1.27</v>
      </c>
      <c r="H211" s="72">
        <f aca="true" t="shared" si="10" ref="H211:H262">G211*1.03</f>
        <v>1.3081</v>
      </c>
      <c r="I211" s="78">
        <v>1.27</v>
      </c>
      <c r="J211" s="74">
        <f aca="true" t="shared" si="11" ref="J211:J262">I211*1.03</f>
        <v>1.3081</v>
      </c>
    </row>
    <row r="212" spans="1:10" ht="24.75" thickBot="1">
      <c r="A212" s="23" t="s">
        <v>476</v>
      </c>
      <c r="B212" s="21" t="s">
        <v>217</v>
      </c>
      <c r="C212" s="14">
        <v>3.59</v>
      </c>
      <c r="D212" s="72">
        <f t="shared" si="8"/>
        <v>3.6976999999999998</v>
      </c>
      <c r="E212" s="14" t="s">
        <v>477</v>
      </c>
      <c r="F212" s="72">
        <f t="shared" si="9"/>
        <v>3.6976999999999998</v>
      </c>
      <c r="G212" s="27" t="s">
        <v>478</v>
      </c>
      <c r="H212" s="72">
        <f t="shared" si="10"/>
        <v>1.854</v>
      </c>
      <c r="I212" s="14" t="s">
        <v>478</v>
      </c>
      <c r="J212" s="74">
        <f t="shared" si="11"/>
        <v>1.854</v>
      </c>
    </row>
    <row r="213" spans="1:10" ht="13.5" thickBot="1">
      <c r="A213" s="23" t="s">
        <v>479</v>
      </c>
      <c r="B213" s="20" t="s">
        <v>218</v>
      </c>
      <c r="C213" s="75"/>
      <c r="D213" s="72"/>
      <c r="E213" s="75"/>
      <c r="F213" s="72"/>
      <c r="G213" s="80"/>
      <c r="H213" s="72"/>
      <c r="I213" s="75"/>
      <c r="J213" s="74"/>
    </row>
    <row r="214" spans="1:10" ht="13.5" thickBot="1">
      <c r="A214" s="23" t="s">
        <v>480</v>
      </c>
      <c r="B214" s="20" t="s">
        <v>200</v>
      </c>
      <c r="C214" s="14" t="s">
        <v>481</v>
      </c>
      <c r="D214" s="72">
        <f t="shared" si="8"/>
        <v>7.0246</v>
      </c>
      <c r="E214" s="14">
        <v>6.82</v>
      </c>
      <c r="F214" s="72">
        <f t="shared" si="9"/>
        <v>7.0246</v>
      </c>
      <c r="G214" s="27">
        <v>3.41</v>
      </c>
      <c r="H214" s="72">
        <f t="shared" si="10"/>
        <v>3.5123</v>
      </c>
      <c r="I214" s="14" t="s">
        <v>320</v>
      </c>
      <c r="J214" s="74">
        <f t="shared" si="11"/>
        <v>3.5123</v>
      </c>
    </row>
    <row r="215" spans="1:10" ht="48.75" thickBot="1">
      <c r="A215" s="45" t="s">
        <v>219</v>
      </c>
      <c r="B215" s="63" t="s">
        <v>220</v>
      </c>
      <c r="C215" s="75"/>
      <c r="D215" s="72"/>
      <c r="E215" s="75"/>
      <c r="F215" s="72"/>
      <c r="G215" s="80"/>
      <c r="H215" s="72"/>
      <c r="I215" s="75"/>
      <c r="J215" s="74"/>
    </row>
    <row r="216" spans="1:10" ht="24.75" thickBot="1">
      <c r="A216" s="48" t="s">
        <v>221</v>
      </c>
      <c r="B216" s="66" t="s">
        <v>222</v>
      </c>
      <c r="C216" s="14" t="s">
        <v>433</v>
      </c>
      <c r="D216" s="72">
        <f t="shared" si="8"/>
        <v>3.8625000000000003</v>
      </c>
      <c r="E216" s="14">
        <v>3.75</v>
      </c>
      <c r="F216" s="72">
        <f t="shared" si="9"/>
        <v>3.8625000000000003</v>
      </c>
      <c r="G216" s="88" t="s">
        <v>434</v>
      </c>
      <c r="H216" s="72">
        <f t="shared" si="10"/>
        <v>1.9364</v>
      </c>
      <c r="I216" s="78">
        <v>1.88</v>
      </c>
      <c r="J216" s="74">
        <f t="shared" si="11"/>
        <v>1.9364</v>
      </c>
    </row>
    <row r="217" spans="1:10" ht="24.75" thickBot="1">
      <c r="A217" s="23" t="s">
        <v>482</v>
      </c>
      <c r="B217" s="21" t="s">
        <v>217</v>
      </c>
      <c r="C217" s="14" t="s">
        <v>483</v>
      </c>
      <c r="D217" s="72">
        <f t="shared" si="8"/>
        <v>5.2736</v>
      </c>
      <c r="E217" s="14" t="s">
        <v>483</v>
      </c>
      <c r="F217" s="72">
        <f t="shared" si="9"/>
        <v>5.2736</v>
      </c>
      <c r="G217" s="73" t="s">
        <v>457</v>
      </c>
      <c r="H217" s="72">
        <f t="shared" si="10"/>
        <v>2.6368</v>
      </c>
      <c r="I217" s="14">
        <v>2.56</v>
      </c>
      <c r="J217" s="74">
        <f t="shared" si="11"/>
        <v>2.6368</v>
      </c>
    </row>
    <row r="218" spans="1:10" ht="13.5" thickBot="1">
      <c r="A218" s="45" t="s">
        <v>223</v>
      </c>
      <c r="B218" s="1" t="s">
        <v>205</v>
      </c>
      <c r="C218" s="75"/>
      <c r="D218" s="72"/>
      <c r="E218" s="75"/>
      <c r="F218" s="72"/>
      <c r="G218" s="80"/>
      <c r="H218" s="72"/>
      <c r="I218" s="75"/>
      <c r="J218" s="74"/>
    </row>
    <row r="219" spans="1:10" ht="24.75" thickBot="1">
      <c r="A219" s="23" t="s">
        <v>484</v>
      </c>
      <c r="B219" s="38" t="s">
        <v>485</v>
      </c>
      <c r="C219" s="22">
        <v>6.89</v>
      </c>
      <c r="D219" s="72">
        <f t="shared" si="8"/>
        <v>7.0967</v>
      </c>
      <c r="E219" s="14" t="s">
        <v>486</v>
      </c>
      <c r="F219" s="72">
        <f t="shared" si="9"/>
        <v>7.0967</v>
      </c>
      <c r="G219" s="73" t="s">
        <v>487</v>
      </c>
      <c r="H219" s="72">
        <f t="shared" si="10"/>
        <v>3.5535</v>
      </c>
      <c r="I219" s="14" t="s">
        <v>487</v>
      </c>
      <c r="J219" s="74">
        <f t="shared" si="11"/>
        <v>3.5535</v>
      </c>
    </row>
    <row r="220" spans="1:10" ht="24.75" thickBot="1">
      <c r="A220" s="45" t="s">
        <v>488</v>
      </c>
      <c r="B220" s="25" t="s">
        <v>224</v>
      </c>
      <c r="C220" s="75"/>
      <c r="D220" s="72"/>
      <c r="E220" s="75"/>
      <c r="F220" s="72"/>
      <c r="G220" s="80"/>
      <c r="H220" s="72"/>
      <c r="I220" s="75"/>
      <c r="J220" s="74"/>
    </row>
    <row r="221" spans="1:10" ht="24.75" thickBot="1">
      <c r="A221" s="23" t="s">
        <v>489</v>
      </c>
      <c r="B221" s="38" t="s">
        <v>222</v>
      </c>
      <c r="C221" s="59" t="s">
        <v>413</v>
      </c>
      <c r="D221" s="72">
        <f t="shared" si="8"/>
        <v>2.0909</v>
      </c>
      <c r="E221" s="59" t="s">
        <v>413</v>
      </c>
      <c r="F221" s="72">
        <f t="shared" si="9"/>
        <v>2.0909</v>
      </c>
      <c r="G221" s="27" t="s">
        <v>404</v>
      </c>
      <c r="H221" s="72">
        <f t="shared" si="10"/>
        <v>1.0506</v>
      </c>
      <c r="I221" s="59">
        <v>1.02</v>
      </c>
      <c r="J221" s="74">
        <f t="shared" si="11"/>
        <v>1.0506</v>
      </c>
    </row>
    <row r="222" spans="1:10" ht="24.75" thickBot="1">
      <c r="A222" s="23" t="s">
        <v>225</v>
      </c>
      <c r="B222" s="21" t="s">
        <v>226</v>
      </c>
      <c r="C222" s="22">
        <v>3.21</v>
      </c>
      <c r="D222" s="72">
        <f t="shared" si="8"/>
        <v>3.3063000000000002</v>
      </c>
      <c r="E222" s="14" t="s">
        <v>490</v>
      </c>
      <c r="F222" s="72">
        <f t="shared" si="9"/>
        <v>3.3063000000000002</v>
      </c>
      <c r="G222" s="27" t="s">
        <v>491</v>
      </c>
      <c r="H222" s="72">
        <f t="shared" si="10"/>
        <v>1.6583</v>
      </c>
      <c r="I222" s="14" t="s">
        <v>491</v>
      </c>
      <c r="J222" s="74">
        <f t="shared" si="11"/>
        <v>1.6583</v>
      </c>
    </row>
    <row r="223" spans="1:10" ht="13.5" thickBot="1">
      <c r="A223" s="45" t="s">
        <v>227</v>
      </c>
      <c r="B223" s="1" t="s">
        <v>228</v>
      </c>
      <c r="C223" s="75"/>
      <c r="D223" s="72"/>
      <c r="E223" s="75"/>
      <c r="F223" s="72"/>
      <c r="G223" s="80"/>
      <c r="H223" s="72"/>
      <c r="I223" s="75"/>
      <c r="J223" s="74"/>
    </row>
    <row r="224" spans="1:10" ht="13.5" thickBot="1">
      <c r="A224" s="48" t="s">
        <v>229</v>
      </c>
      <c r="B224" s="14" t="s">
        <v>200</v>
      </c>
      <c r="C224" s="14" t="s">
        <v>492</v>
      </c>
      <c r="D224" s="72">
        <f t="shared" si="8"/>
        <v>5.943099999999999</v>
      </c>
      <c r="E224" s="14" t="s">
        <v>492</v>
      </c>
      <c r="F224" s="72">
        <f t="shared" si="9"/>
        <v>5.943099999999999</v>
      </c>
      <c r="G224" s="27" t="s">
        <v>385</v>
      </c>
      <c r="H224" s="72">
        <f t="shared" si="10"/>
        <v>2.9767</v>
      </c>
      <c r="I224" s="14" t="s">
        <v>385</v>
      </c>
      <c r="J224" s="74">
        <f t="shared" si="11"/>
        <v>2.9767</v>
      </c>
    </row>
    <row r="225" spans="1:10" ht="48.75" thickBot="1">
      <c r="A225" s="45" t="s">
        <v>230</v>
      </c>
      <c r="B225" s="25" t="s">
        <v>231</v>
      </c>
      <c r="C225" s="75"/>
      <c r="D225" s="72"/>
      <c r="E225" s="75"/>
      <c r="F225" s="72"/>
      <c r="G225" s="80"/>
      <c r="H225" s="72"/>
      <c r="I225" s="75"/>
      <c r="J225" s="74"/>
    </row>
    <row r="226" spans="1:10" ht="24.75" thickBot="1">
      <c r="A226" s="23" t="s">
        <v>232</v>
      </c>
      <c r="B226" s="38" t="s">
        <v>222</v>
      </c>
      <c r="C226" s="14" t="s">
        <v>324</v>
      </c>
      <c r="D226" s="72">
        <f t="shared" si="8"/>
        <v>2.6162</v>
      </c>
      <c r="E226" s="14" t="s">
        <v>324</v>
      </c>
      <c r="F226" s="72">
        <f t="shared" si="9"/>
        <v>2.6162</v>
      </c>
      <c r="G226" s="73">
        <v>1.27</v>
      </c>
      <c r="H226" s="72">
        <f t="shared" si="10"/>
        <v>1.3081</v>
      </c>
      <c r="I226" s="14" t="s">
        <v>455</v>
      </c>
      <c r="J226" s="74">
        <f t="shared" si="11"/>
        <v>1.3081</v>
      </c>
    </row>
    <row r="227" spans="1:10" ht="24.75" thickBot="1">
      <c r="A227" s="45" t="s">
        <v>493</v>
      </c>
      <c r="B227" s="37" t="s">
        <v>233</v>
      </c>
      <c r="C227" s="75"/>
      <c r="D227" s="72"/>
      <c r="E227" s="75"/>
      <c r="F227" s="72"/>
      <c r="G227" s="80"/>
      <c r="H227" s="72"/>
      <c r="I227" s="75"/>
      <c r="J227" s="74"/>
    </row>
    <row r="228" spans="1:10" ht="13.5" thickBot="1">
      <c r="A228" s="49" t="s">
        <v>534</v>
      </c>
      <c r="B228" s="14" t="s">
        <v>465</v>
      </c>
      <c r="C228" s="24">
        <v>3.4</v>
      </c>
      <c r="D228" s="72">
        <f t="shared" si="8"/>
        <v>3.502</v>
      </c>
      <c r="E228" s="14" t="s">
        <v>466</v>
      </c>
      <c r="F228" s="72">
        <f t="shared" si="9"/>
        <v>3.502</v>
      </c>
      <c r="G228" s="27" t="s">
        <v>467</v>
      </c>
      <c r="H228" s="72">
        <f t="shared" si="10"/>
        <v>1.751</v>
      </c>
      <c r="I228" s="14">
        <v>1.7</v>
      </c>
      <c r="J228" s="74">
        <f t="shared" si="11"/>
        <v>1.751</v>
      </c>
    </row>
    <row r="229" spans="1:10" ht="13.5" thickBot="1">
      <c r="A229" s="50" t="s">
        <v>535</v>
      </c>
      <c r="B229" s="20" t="s">
        <v>234</v>
      </c>
      <c r="C229" s="14">
        <v>4.26</v>
      </c>
      <c r="D229" s="72">
        <f t="shared" si="8"/>
        <v>4.3877999999999995</v>
      </c>
      <c r="E229" s="14">
        <v>4.26</v>
      </c>
      <c r="F229" s="72">
        <f t="shared" si="9"/>
        <v>4.3877999999999995</v>
      </c>
      <c r="G229" s="27" t="s">
        <v>458</v>
      </c>
      <c r="H229" s="72">
        <f t="shared" si="10"/>
        <v>2.1938999999999997</v>
      </c>
      <c r="I229" s="14">
        <v>2.13</v>
      </c>
      <c r="J229" s="74">
        <f t="shared" si="11"/>
        <v>2.1938999999999997</v>
      </c>
    </row>
    <row r="230" spans="1:10" ht="18" customHeight="1" thickBot="1">
      <c r="A230" s="2" t="s">
        <v>235</v>
      </c>
      <c r="B230" s="1" t="s">
        <v>205</v>
      </c>
      <c r="C230" s="75"/>
      <c r="D230" s="72"/>
      <c r="E230" s="75"/>
      <c r="F230" s="72"/>
      <c r="G230" s="80"/>
      <c r="H230" s="72"/>
      <c r="I230" s="75"/>
      <c r="J230" s="74"/>
    </row>
    <row r="231" spans="1:10" ht="18" customHeight="1" thickBot="1">
      <c r="A231" s="8" t="s">
        <v>236</v>
      </c>
      <c r="B231" s="20" t="s">
        <v>200</v>
      </c>
      <c r="C231" s="14">
        <v>5.96</v>
      </c>
      <c r="D231" s="72">
        <f t="shared" si="8"/>
        <v>6.1388</v>
      </c>
      <c r="E231" s="14">
        <v>5.96</v>
      </c>
      <c r="F231" s="72">
        <f t="shared" si="9"/>
        <v>6.1388</v>
      </c>
      <c r="G231" s="73" t="s">
        <v>460</v>
      </c>
      <c r="H231" s="72">
        <f t="shared" si="10"/>
        <v>3.0694</v>
      </c>
      <c r="I231" s="14" t="s">
        <v>460</v>
      </c>
      <c r="J231" s="74">
        <f t="shared" si="11"/>
        <v>3.0694</v>
      </c>
    </row>
    <row r="232" spans="1:10" ht="36.75" thickBot="1">
      <c r="A232" s="2" t="s">
        <v>237</v>
      </c>
      <c r="B232" s="63" t="s">
        <v>238</v>
      </c>
      <c r="C232" s="75"/>
      <c r="D232" s="72"/>
      <c r="E232" s="75"/>
      <c r="F232" s="72"/>
      <c r="G232" s="80"/>
      <c r="H232" s="72"/>
      <c r="I232" s="75"/>
      <c r="J232" s="74"/>
    </row>
    <row r="233" spans="1:10" ht="20.25" customHeight="1" thickBot="1">
      <c r="A233" s="32" t="s">
        <v>239</v>
      </c>
      <c r="B233" s="20" t="s">
        <v>222</v>
      </c>
      <c r="C233" s="14" t="s">
        <v>413</v>
      </c>
      <c r="D233" s="72">
        <f t="shared" si="8"/>
        <v>2.0909</v>
      </c>
      <c r="E233" s="14" t="s">
        <v>413</v>
      </c>
      <c r="F233" s="72">
        <f t="shared" si="9"/>
        <v>2.0909</v>
      </c>
      <c r="G233" s="82" t="s">
        <v>404</v>
      </c>
      <c r="H233" s="72">
        <f t="shared" si="10"/>
        <v>1.0506</v>
      </c>
      <c r="I233" s="78">
        <v>1.02</v>
      </c>
      <c r="J233" s="74">
        <f t="shared" si="11"/>
        <v>1.0506</v>
      </c>
    </row>
    <row r="234" spans="1:10" ht="24.75" thickBot="1">
      <c r="A234" s="32" t="s">
        <v>240</v>
      </c>
      <c r="B234" s="6" t="s">
        <v>233</v>
      </c>
      <c r="C234" s="14" t="s">
        <v>466</v>
      </c>
      <c r="D234" s="72">
        <f t="shared" si="8"/>
        <v>3.502</v>
      </c>
      <c r="E234" s="14">
        <v>3.4</v>
      </c>
      <c r="F234" s="72">
        <f t="shared" si="9"/>
        <v>3.502</v>
      </c>
      <c r="G234" s="67" t="s">
        <v>467</v>
      </c>
      <c r="H234" s="72">
        <f t="shared" si="10"/>
        <v>1.751</v>
      </c>
      <c r="I234" s="14" t="s">
        <v>467</v>
      </c>
      <c r="J234" s="74">
        <f t="shared" si="11"/>
        <v>1.751</v>
      </c>
    </row>
    <row r="235" spans="1:10" ht="15" customHeight="1" thickBot="1">
      <c r="A235" s="2" t="s">
        <v>241</v>
      </c>
      <c r="B235" s="1" t="s">
        <v>242</v>
      </c>
      <c r="C235" s="75"/>
      <c r="D235" s="72"/>
      <c r="E235" s="75"/>
      <c r="F235" s="72"/>
      <c r="G235" s="80"/>
      <c r="H235" s="72"/>
      <c r="I235" s="75"/>
      <c r="J235" s="74"/>
    </row>
    <row r="236" spans="1:10" ht="22.5" customHeight="1" thickBot="1">
      <c r="A236" s="8" t="s">
        <v>243</v>
      </c>
      <c r="B236" s="20" t="s">
        <v>200</v>
      </c>
      <c r="C236" s="14">
        <v>5.45</v>
      </c>
      <c r="D236" s="72">
        <f t="shared" si="8"/>
        <v>5.6135</v>
      </c>
      <c r="E236" s="14" t="s">
        <v>494</v>
      </c>
      <c r="F236" s="72">
        <f t="shared" si="9"/>
        <v>5.6135</v>
      </c>
      <c r="G236" s="73" t="s">
        <v>495</v>
      </c>
      <c r="H236" s="72">
        <f t="shared" si="10"/>
        <v>2.8119</v>
      </c>
      <c r="I236" s="14">
        <v>2.73</v>
      </c>
      <c r="J236" s="74">
        <f t="shared" si="11"/>
        <v>2.8119</v>
      </c>
    </row>
    <row r="237" spans="1:10" ht="36.75" thickBot="1">
      <c r="A237" s="2" t="s">
        <v>244</v>
      </c>
      <c r="B237" s="25" t="s">
        <v>245</v>
      </c>
      <c r="C237" s="75"/>
      <c r="D237" s="72"/>
      <c r="E237" s="75"/>
      <c r="F237" s="72"/>
      <c r="G237" s="80"/>
      <c r="H237" s="72"/>
      <c r="I237" s="75"/>
      <c r="J237" s="74"/>
    </row>
    <row r="238" spans="1:10" ht="18" customHeight="1" thickBot="1">
      <c r="A238" s="32" t="s">
        <v>496</v>
      </c>
      <c r="B238" s="20" t="s">
        <v>497</v>
      </c>
      <c r="C238" s="14" t="s">
        <v>399</v>
      </c>
      <c r="D238" s="72">
        <f t="shared" si="8"/>
        <v>1.3802</v>
      </c>
      <c r="E238" s="14" t="s">
        <v>399</v>
      </c>
      <c r="F238" s="72">
        <f t="shared" si="9"/>
        <v>1.3802</v>
      </c>
      <c r="G238" s="73">
        <v>0.67</v>
      </c>
      <c r="H238" s="72">
        <f t="shared" si="10"/>
        <v>0.6901</v>
      </c>
      <c r="I238" s="14" t="s">
        <v>498</v>
      </c>
      <c r="J238" s="74">
        <f t="shared" si="11"/>
        <v>0.6901</v>
      </c>
    </row>
    <row r="239" spans="1:10" ht="24.75" thickBot="1">
      <c r="A239" s="32" t="s">
        <v>499</v>
      </c>
      <c r="B239" s="6" t="s">
        <v>500</v>
      </c>
      <c r="C239" s="75"/>
      <c r="D239" s="72"/>
      <c r="E239" s="75"/>
      <c r="F239" s="72"/>
      <c r="G239" s="80"/>
      <c r="H239" s="72"/>
      <c r="I239" s="75"/>
      <c r="J239" s="74"/>
    </row>
    <row r="240" spans="1:10" ht="16.5" customHeight="1" thickBot="1">
      <c r="A240" s="26" t="s">
        <v>246</v>
      </c>
      <c r="B240" s="20" t="s">
        <v>465</v>
      </c>
      <c r="C240" s="14" t="s">
        <v>466</v>
      </c>
      <c r="D240" s="72">
        <f t="shared" si="8"/>
        <v>3.502</v>
      </c>
      <c r="E240" s="14" t="s">
        <v>466</v>
      </c>
      <c r="F240" s="72">
        <f t="shared" si="9"/>
        <v>3.502</v>
      </c>
      <c r="G240" s="73" t="s">
        <v>467</v>
      </c>
      <c r="H240" s="72">
        <f t="shared" si="10"/>
        <v>1.751</v>
      </c>
      <c r="I240" s="14" t="s">
        <v>467</v>
      </c>
      <c r="J240" s="74">
        <f t="shared" si="11"/>
        <v>1.751</v>
      </c>
    </row>
    <row r="241" spans="1:10" ht="18" customHeight="1" thickBot="1">
      <c r="A241" s="8" t="s">
        <v>247</v>
      </c>
      <c r="B241" s="20" t="s">
        <v>203</v>
      </c>
      <c r="C241" s="14" t="s">
        <v>501</v>
      </c>
      <c r="D241" s="72">
        <f t="shared" si="8"/>
        <v>4.4084</v>
      </c>
      <c r="E241" s="14" t="s">
        <v>501</v>
      </c>
      <c r="F241" s="72">
        <f t="shared" si="9"/>
        <v>4.4084</v>
      </c>
      <c r="G241" s="73" t="s">
        <v>502</v>
      </c>
      <c r="H241" s="72">
        <f t="shared" si="10"/>
        <v>2.2042</v>
      </c>
      <c r="I241" s="14">
        <v>2.14</v>
      </c>
      <c r="J241" s="74">
        <f t="shared" si="11"/>
        <v>2.2042</v>
      </c>
    </row>
    <row r="242" spans="1:10" ht="13.5" thickBot="1">
      <c r="A242" s="2" t="s">
        <v>503</v>
      </c>
      <c r="B242" s="1" t="s">
        <v>248</v>
      </c>
      <c r="C242" s="75"/>
      <c r="D242" s="72"/>
      <c r="E242" s="75"/>
      <c r="F242" s="72"/>
      <c r="G242" s="80"/>
      <c r="H242" s="72"/>
      <c r="I242" s="75"/>
      <c r="J242" s="74"/>
    </row>
    <row r="243" spans="1:10" ht="13.5" thickBot="1">
      <c r="A243" s="26" t="s">
        <v>533</v>
      </c>
      <c r="B243" s="20" t="s">
        <v>200</v>
      </c>
      <c r="C243" s="14" t="s">
        <v>407</v>
      </c>
      <c r="D243" s="72">
        <f t="shared" si="8"/>
        <v>5.2221</v>
      </c>
      <c r="E243" s="14" t="s">
        <v>407</v>
      </c>
      <c r="F243" s="72">
        <f t="shared" si="9"/>
        <v>5.2221</v>
      </c>
      <c r="G243" s="73" t="s">
        <v>324</v>
      </c>
      <c r="H243" s="72">
        <f t="shared" si="10"/>
        <v>2.6162</v>
      </c>
      <c r="I243" s="14" t="s">
        <v>324</v>
      </c>
      <c r="J243" s="74">
        <f t="shared" si="11"/>
        <v>2.6162</v>
      </c>
    </row>
    <row r="244" spans="1:10" ht="13.5" thickBot="1">
      <c r="A244" s="29" t="s">
        <v>504</v>
      </c>
      <c r="B244" s="18" t="s">
        <v>249</v>
      </c>
      <c r="C244" s="78" t="s">
        <v>505</v>
      </c>
      <c r="D244" s="72">
        <f t="shared" si="8"/>
        <v>3.5226</v>
      </c>
      <c r="E244" s="78" t="s">
        <v>505</v>
      </c>
      <c r="F244" s="72">
        <f t="shared" si="9"/>
        <v>3.5226</v>
      </c>
      <c r="G244" s="82" t="s">
        <v>364</v>
      </c>
      <c r="H244" s="72">
        <f t="shared" si="10"/>
        <v>1.7613</v>
      </c>
      <c r="I244" s="78" t="s">
        <v>364</v>
      </c>
      <c r="J244" s="74">
        <f t="shared" si="11"/>
        <v>1.7613</v>
      </c>
    </row>
    <row r="245" spans="1:10" ht="24.75" thickBot="1">
      <c r="A245" s="29" t="s">
        <v>506</v>
      </c>
      <c r="B245" s="65" t="s">
        <v>250</v>
      </c>
      <c r="C245" s="78" t="s">
        <v>507</v>
      </c>
      <c r="D245" s="72">
        <f t="shared" si="8"/>
        <v>19.1065</v>
      </c>
      <c r="E245" s="78" t="s">
        <v>507</v>
      </c>
      <c r="F245" s="72">
        <f t="shared" si="9"/>
        <v>19.1065</v>
      </c>
      <c r="G245" s="82" t="s">
        <v>508</v>
      </c>
      <c r="H245" s="72">
        <f t="shared" si="10"/>
        <v>9.558399999999999</v>
      </c>
      <c r="I245" s="78" t="s">
        <v>508</v>
      </c>
      <c r="J245" s="74">
        <f t="shared" si="11"/>
        <v>9.558399999999999</v>
      </c>
    </row>
    <row r="246" spans="1:10" ht="24" customHeight="1" thickBot="1">
      <c r="A246" s="2" t="s">
        <v>251</v>
      </c>
      <c r="B246" s="25" t="s">
        <v>252</v>
      </c>
      <c r="C246" s="75"/>
      <c r="D246" s="72"/>
      <c r="E246" s="75"/>
      <c r="F246" s="72"/>
      <c r="G246" s="80"/>
      <c r="H246" s="72"/>
      <c r="I246" s="75"/>
      <c r="J246" s="74"/>
    </row>
    <row r="247" spans="1:10" ht="15.75" customHeight="1" thickBot="1">
      <c r="A247" s="32" t="s">
        <v>253</v>
      </c>
      <c r="B247" s="20" t="s">
        <v>254</v>
      </c>
      <c r="C247" s="14" t="s">
        <v>509</v>
      </c>
      <c r="D247" s="72">
        <f t="shared" si="8"/>
        <v>1.3390000000000002</v>
      </c>
      <c r="E247" s="14" t="s">
        <v>302</v>
      </c>
      <c r="F247" s="72">
        <f t="shared" si="9"/>
        <v>0.8858</v>
      </c>
      <c r="G247" s="73" t="s">
        <v>510</v>
      </c>
      <c r="H247" s="72">
        <f t="shared" si="10"/>
        <v>0.6695000000000001</v>
      </c>
      <c r="I247" s="14" t="s">
        <v>511</v>
      </c>
      <c r="J247" s="74">
        <f t="shared" si="11"/>
        <v>0.4429</v>
      </c>
    </row>
    <row r="248" spans="1:10" ht="13.5" customHeight="1" thickBot="1">
      <c r="A248" s="32" t="s">
        <v>255</v>
      </c>
      <c r="B248" s="10" t="s">
        <v>256</v>
      </c>
      <c r="C248" s="14" t="s">
        <v>448</v>
      </c>
      <c r="D248" s="72">
        <f t="shared" si="8"/>
        <v>2.3793</v>
      </c>
      <c r="E248" s="14" t="s">
        <v>512</v>
      </c>
      <c r="F248" s="72">
        <f t="shared" si="9"/>
        <v>1.5759</v>
      </c>
      <c r="G248" s="27" t="s">
        <v>513</v>
      </c>
      <c r="H248" s="72">
        <f t="shared" si="10"/>
        <v>1.1947999999999999</v>
      </c>
      <c r="I248" s="14">
        <v>0.77</v>
      </c>
      <c r="J248" s="74">
        <f t="shared" si="11"/>
        <v>0.7931</v>
      </c>
    </row>
    <row r="249" spans="1:10" ht="34.5" customHeight="1" thickBot="1">
      <c r="A249" s="83" t="s">
        <v>257</v>
      </c>
      <c r="B249" s="64" t="s">
        <v>258</v>
      </c>
      <c r="C249" s="14">
        <v>2.54</v>
      </c>
      <c r="D249" s="72">
        <f t="shared" si="8"/>
        <v>2.6162</v>
      </c>
      <c r="E249" s="14">
        <v>2.54</v>
      </c>
      <c r="F249" s="72">
        <f t="shared" si="9"/>
        <v>2.6162</v>
      </c>
      <c r="G249" s="27" t="s">
        <v>455</v>
      </c>
      <c r="H249" s="72">
        <f t="shared" si="10"/>
        <v>1.3081</v>
      </c>
      <c r="I249" s="14" t="s">
        <v>455</v>
      </c>
      <c r="J249" s="74">
        <f t="shared" si="11"/>
        <v>1.3081</v>
      </c>
    </row>
    <row r="250" spans="1:10" ht="24.75" thickBot="1">
      <c r="A250" s="2" t="s">
        <v>259</v>
      </c>
      <c r="B250" s="25" t="s">
        <v>260</v>
      </c>
      <c r="C250" s="75"/>
      <c r="D250" s="72"/>
      <c r="E250" s="75"/>
      <c r="F250" s="72"/>
      <c r="G250" s="80"/>
      <c r="H250" s="72"/>
      <c r="I250" s="75"/>
      <c r="J250" s="74"/>
    </row>
    <row r="251" spans="1:10" ht="15" customHeight="1" thickBot="1">
      <c r="A251" s="32" t="s">
        <v>261</v>
      </c>
      <c r="B251" s="20" t="s">
        <v>262</v>
      </c>
      <c r="C251" s="14" t="s">
        <v>514</v>
      </c>
      <c r="D251" s="72">
        <f t="shared" si="8"/>
        <v>1.9261000000000001</v>
      </c>
      <c r="E251" s="14" t="s">
        <v>515</v>
      </c>
      <c r="F251" s="72">
        <f t="shared" si="9"/>
        <v>1.2154</v>
      </c>
      <c r="G251" s="27" t="s">
        <v>310</v>
      </c>
      <c r="H251" s="72">
        <f t="shared" si="10"/>
        <v>0.9682</v>
      </c>
      <c r="I251" s="14" t="s">
        <v>310</v>
      </c>
      <c r="J251" s="74">
        <f t="shared" si="11"/>
        <v>0.9682</v>
      </c>
    </row>
    <row r="252" spans="1:10" ht="13.5" thickBot="1">
      <c r="A252" s="32" t="s">
        <v>263</v>
      </c>
      <c r="B252" s="20" t="s">
        <v>264</v>
      </c>
      <c r="C252" s="59" t="s">
        <v>388</v>
      </c>
      <c r="D252" s="72">
        <f t="shared" si="8"/>
        <v>1.4832</v>
      </c>
      <c r="E252" s="59" t="s">
        <v>388</v>
      </c>
      <c r="F252" s="72">
        <f t="shared" si="9"/>
        <v>1.4832</v>
      </c>
      <c r="G252" s="89" t="s">
        <v>516</v>
      </c>
      <c r="H252" s="72">
        <f t="shared" si="10"/>
        <v>0.7416</v>
      </c>
      <c r="I252" s="59" t="s">
        <v>516</v>
      </c>
      <c r="J252" s="74">
        <f t="shared" si="11"/>
        <v>0.7416</v>
      </c>
    </row>
    <row r="253" spans="1:10" ht="24.75" thickBot="1">
      <c r="A253" s="32" t="s">
        <v>265</v>
      </c>
      <c r="B253" s="51" t="s">
        <v>266</v>
      </c>
      <c r="C253" s="14">
        <v>2.79</v>
      </c>
      <c r="D253" s="72">
        <f t="shared" si="8"/>
        <v>2.8737</v>
      </c>
      <c r="E253" s="14" t="s">
        <v>347</v>
      </c>
      <c r="F253" s="72">
        <f t="shared" si="9"/>
        <v>2.8737</v>
      </c>
      <c r="G253" s="27" t="s">
        <v>349</v>
      </c>
      <c r="H253" s="72">
        <f t="shared" si="10"/>
        <v>1.442</v>
      </c>
      <c r="I253" s="14" t="s">
        <v>349</v>
      </c>
      <c r="J253" s="74">
        <f t="shared" si="11"/>
        <v>1.442</v>
      </c>
    </row>
    <row r="254" spans="1:10" ht="24.75" thickBot="1">
      <c r="A254" s="32" t="s">
        <v>267</v>
      </c>
      <c r="B254" s="21" t="s">
        <v>268</v>
      </c>
      <c r="C254" s="14">
        <v>2.7</v>
      </c>
      <c r="D254" s="72">
        <f t="shared" si="8"/>
        <v>2.781</v>
      </c>
      <c r="E254" s="14" t="s">
        <v>517</v>
      </c>
      <c r="F254" s="72">
        <f t="shared" si="9"/>
        <v>2.781</v>
      </c>
      <c r="G254" s="27">
        <v>1.35</v>
      </c>
      <c r="H254" s="72">
        <f t="shared" si="10"/>
        <v>1.3905</v>
      </c>
      <c r="I254" s="14" t="s">
        <v>518</v>
      </c>
      <c r="J254" s="74">
        <f t="shared" si="11"/>
        <v>1.3905</v>
      </c>
    </row>
    <row r="255" spans="1:10" ht="25.5" customHeight="1" thickBot="1">
      <c r="A255" s="32" t="s">
        <v>269</v>
      </c>
      <c r="B255" s="21" t="s">
        <v>270</v>
      </c>
      <c r="C255" s="14">
        <v>3.21</v>
      </c>
      <c r="D255" s="72">
        <f t="shared" si="8"/>
        <v>3.3063000000000002</v>
      </c>
      <c r="E255" s="14">
        <v>3.21</v>
      </c>
      <c r="F255" s="72">
        <f t="shared" si="9"/>
        <v>3.3063000000000002</v>
      </c>
      <c r="G255" s="27" t="s">
        <v>491</v>
      </c>
      <c r="H255" s="72">
        <f t="shared" si="10"/>
        <v>1.6583</v>
      </c>
      <c r="I255" s="14" t="s">
        <v>491</v>
      </c>
      <c r="J255" s="74">
        <f t="shared" si="11"/>
        <v>1.6583</v>
      </c>
    </row>
    <row r="256" spans="1:10" ht="24.75" thickBot="1">
      <c r="A256" s="52" t="s">
        <v>271</v>
      </c>
      <c r="B256" s="66" t="s">
        <v>272</v>
      </c>
      <c r="C256" s="14" t="s">
        <v>519</v>
      </c>
      <c r="D256" s="72">
        <f t="shared" si="8"/>
        <v>1.7716</v>
      </c>
      <c r="E256" s="14" t="s">
        <v>519</v>
      </c>
      <c r="F256" s="72">
        <f t="shared" si="9"/>
        <v>1.7716</v>
      </c>
      <c r="G256" s="27" t="s">
        <v>302</v>
      </c>
      <c r="H256" s="72">
        <f t="shared" si="10"/>
        <v>0.8858</v>
      </c>
      <c r="I256" s="14" t="s">
        <v>302</v>
      </c>
      <c r="J256" s="74">
        <f t="shared" si="11"/>
        <v>0.8858</v>
      </c>
    </row>
    <row r="257" spans="1:10" ht="36.75" customHeight="1" thickBot="1">
      <c r="A257" s="32" t="s">
        <v>273</v>
      </c>
      <c r="B257" s="21" t="s">
        <v>274</v>
      </c>
      <c r="C257" s="14" t="s">
        <v>519</v>
      </c>
      <c r="D257" s="72">
        <f t="shared" si="8"/>
        <v>1.7716</v>
      </c>
      <c r="E257" s="14" t="s">
        <v>519</v>
      </c>
      <c r="F257" s="72">
        <f t="shared" si="9"/>
        <v>1.7716</v>
      </c>
      <c r="G257" s="90" t="s">
        <v>302</v>
      </c>
      <c r="H257" s="72">
        <f t="shared" si="10"/>
        <v>0.8858</v>
      </c>
      <c r="I257" s="14" t="s">
        <v>302</v>
      </c>
      <c r="J257" s="74">
        <f t="shared" si="11"/>
        <v>0.8858</v>
      </c>
    </row>
    <row r="258" spans="1:10" ht="24.75" thickBot="1">
      <c r="A258" s="32" t="s">
        <v>520</v>
      </c>
      <c r="B258" s="38" t="s">
        <v>275</v>
      </c>
      <c r="C258" s="14" t="s">
        <v>361</v>
      </c>
      <c r="D258" s="72">
        <f t="shared" si="8"/>
        <v>1.7304</v>
      </c>
      <c r="E258" s="14" t="s">
        <v>361</v>
      </c>
      <c r="F258" s="72">
        <f t="shared" si="9"/>
        <v>1.7304</v>
      </c>
      <c r="G258" s="27">
        <v>0.84</v>
      </c>
      <c r="H258" s="72">
        <f t="shared" si="10"/>
        <v>0.8652</v>
      </c>
      <c r="I258" s="14" t="s">
        <v>521</v>
      </c>
      <c r="J258" s="74">
        <f t="shared" si="11"/>
        <v>0.8652</v>
      </c>
    </row>
    <row r="259" spans="1:10" ht="14.25" customHeight="1" thickBot="1">
      <c r="A259" s="53" t="s">
        <v>276</v>
      </c>
      <c r="B259" s="18" t="s">
        <v>277</v>
      </c>
      <c r="C259" s="78" t="s">
        <v>522</v>
      </c>
      <c r="D259" s="72">
        <f t="shared" si="8"/>
        <v>0.0412</v>
      </c>
      <c r="E259" s="78" t="s">
        <v>522</v>
      </c>
      <c r="F259" s="72">
        <f t="shared" si="9"/>
        <v>0.0412</v>
      </c>
      <c r="G259" s="76" t="s">
        <v>523</v>
      </c>
      <c r="H259" s="72">
        <f t="shared" si="10"/>
        <v>0.0206</v>
      </c>
      <c r="I259" s="78" t="s">
        <v>523</v>
      </c>
      <c r="J259" s="74">
        <f t="shared" si="11"/>
        <v>0.0206</v>
      </c>
    </row>
    <row r="260" spans="1:10" ht="15.75" customHeight="1" thickBot="1">
      <c r="A260" s="29" t="s">
        <v>524</v>
      </c>
      <c r="B260" s="18" t="s">
        <v>278</v>
      </c>
      <c r="C260" s="78" t="s">
        <v>522</v>
      </c>
      <c r="D260" s="72">
        <f t="shared" si="8"/>
        <v>0.0412</v>
      </c>
      <c r="E260" s="78" t="s">
        <v>522</v>
      </c>
      <c r="F260" s="72">
        <f t="shared" si="9"/>
        <v>0.0412</v>
      </c>
      <c r="G260" s="76" t="s">
        <v>523</v>
      </c>
      <c r="H260" s="72">
        <f t="shared" si="10"/>
        <v>0.0206</v>
      </c>
      <c r="I260" s="78" t="s">
        <v>523</v>
      </c>
      <c r="J260" s="74">
        <f t="shared" si="11"/>
        <v>0.0206</v>
      </c>
    </row>
    <row r="261" spans="1:10" ht="17.25" customHeight="1" thickBot="1">
      <c r="A261" s="29" t="s">
        <v>280</v>
      </c>
      <c r="B261" s="18" t="s">
        <v>279</v>
      </c>
      <c r="C261" s="78">
        <v>0.48</v>
      </c>
      <c r="D261" s="72">
        <f t="shared" si="8"/>
        <v>0.4944</v>
      </c>
      <c r="E261" s="78" t="s">
        <v>525</v>
      </c>
      <c r="F261" s="72">
        <f t="shared" si="9"/>
        <v>0.4944</v>
      </c>
      <c r="G261" s="76" t="s">
        <v>526</v>
      </c>
      <c r="H261" s="72">
        <f t="shared" si="10"/>
        <v>0.2472</v>
      </c>
      <c r="I261" s="88" t="s">
        <v>526</v>
      </c>
      <c r="J261" s="74">
        <f t="shared" si="11"/>
        <v>0.2472</v>
      </c>
    </row>
    <row r="262" spans="1:10" ht="24.75" thickBot="1">
      <c r="A262" s="52" t="s">
        <v>527</v>
      </c>
      <c r="B262" s="21" t="s">
        <v>281</v>
      </c>
      <c r="C262" s="14">
        <v>0.31</v>
      </c>
      <c r="D262" s="72">
        <f t="shared" si="8"/>
        <v>0.31930000000000003</v>
      </c>
      <c r="E262" s="14">
        <v>0.31</v>
      </c>
      <c r="F262" s="72">
        <f t="shared" si="9"/>
        <v>0.31930000000000003</v>
      </c>
      <c r="G262" s="27">
        <v>0.16</v>
      </c>
      <c r="H262" s="72">
        <f t="shared" si="10"/>
        <v>0.1648</v>
      </c>
      <c r="I262" s="14" t="s">
        <v>301</v>
      </c>
      <c r="J262" s="74">
        <f t="shared" si="11"/>
        <v>0.1648</v>
      </c>
    </row>
    <row r="264" ht="12.75">
      <c r="B264" s="3" t="s">
        <v>282</v>
      </c>
    </row>
  </sheetData>
  <mergeCells count="6">
    <mergeCell ref="B74:B75"/>
    <mergeCell ref="C74:J74"/>
    <mergeCell ref="C75:D75"/>
    <mergeCell ref="E75:F75"/>
    <mergeCell ref="G75:H75"/>
    <mergeCell ref="I75:J7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2022-01-13T12:15:42Z</cp:lastPrinted>
  <dcterms:created xsi:type="dcterms:W3CDTF">2022-01-10T12:20:39Z</dcterms:created>
  <dcterms:modified xsi:type="dcterms:W3CDTF">2022-02-03T11:34:43Z</dcterms:modified>
  <cp:category/>
  <cp:version/>
  <cp:contentType/>
  <cp:contentStatus/>
</cp:coreProperties>
</file>