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35" windowHeight="9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<sst xmlns="http://schemas.openxmlformats.org/spreadsheetml/2006/main" count="136" uniqueCount="100">
  <si>
    <t>Прейскурант цен</t>
  </si>
  <si>
    <t>на проведение санитарно-гигиенических, микробиологических и токсикологических исследований № 1 к</t>
  </si>
  <si>
    <t>№ пп</t>
  </si>
  <si>
    <t>Наименование услуг</t>
  </si>
  <si>
    <t>Единица измерения</t>
  </si>
  <si>
    <t>Тариф</t>
  </si>
  <si>
    <t xml:space="preserve">Единичное </t>
  </si>
  <si>
    <t xml:space="preserve"> Каждое последующее          </t>
  </si>
  <si>
    <t>по 58</t>
  </si>
  <si>
    <t>Измерения (исследования) физических факторов окружающей и производственной среды</t>
  </si>
  <si>
    <t>4.1.</t>
  </si>
  <si>
    <t>измерение напряженности электростатического поля</t>
  </si>
  <si>
    <t>исследование</t>
  </si>
  <si>
    <t>4.2.</t>
  </si>
  <si>
    <t>измерение напряженности электрической или магнитной составляющей электромагнитного поля в радиочастотном диапазоне до 300 МГц</t>
  </si>
  <si>
    <t>4.3.</t>
  </si>
  <si>
    <t>измерение напряженности электрической или магнитной составляющей электромагнитного поля промышленной частоты</t>
  </si>
  <si>
    <t>4.4.</t>
  </si>
  <si>
    <t>измерение поверхностной плотности потока мощности (плотности потока энергии) в радиочастотном диапазоне свыше 300 МГц</t>
  </si>
  <si>
    <t>4.5.</t>
  </si>
  <si>
    <t>измерение лазерного излучения</t>
  </si>
  <si>
    <t>4.6.</t>
  </si>
  <si>
    <t>измерение видимого спектра излучения</t>
  </si>
  <si>
    <t>4.7.</t>
  </si>
  <si>
    <t>измерение теплового (инфракрасного) спектра излучения</t>
  </si>
  <si>
    <t>4.8.</t>
  </si>
  <si>
    <t>измерение ультрафиолетового спектра излучения</t>
  </si>
  <si>
    <t>4.9.</t>
  </si>
  <si>
    <t>измерение естественной или искусственной освещенности</t>
  </si>
  <si>
    <t>4.10.</t>
  </si>
  <si>
    <t>измерение магнитной индукции постоянного или переменного магнитного поля</t>
  </si>
  <si>
    <t>4.11.</t>
  </si>
  <si>
    <t>измерение уровней звукового давления воздушного ультразвука в третьоктавных полосах частот</t>
  </si>
  <si>
    <t>4.12.</t>
  </si>
  <si>
    <t>измерение температуры или относительной влажности воздуха</t>
  </si>
  <si>
    <t>4.13.</t>
  </si>
  <si>
    <t>измерение скорости движения воздуха</t>
  </si>
  <si>
    <t>4.15.</t>
  </si>
  <si>
    <t>измерение уровня звука, уровней звукового давления в октавных (третьоктавных) полосах частот</t>
  </si>
  <si>
    <t>4.16.</t>
  </si>
  <si>
    <t>измерение эквивалентного и максимального уровней звука</t>
  </si>
  <si>
    <t>4.17.</t>
  </si>
  <si>
    <t>измерение корректированного и спектральных уровней вибрации в октавных (третьоктавных) полосах частот</t>
  </si>
  <si>
    <t>4.18.</t>
  </si>
  <si>
    <t>измерение эквивалентных корректированного и спектральных уровней вибрации в октавных (третьоктавных) полосах частот</t>
  </si>
  <si>
    <t>4.19.</t>
  </si>
  <si>
    <t>измерение эквивалентного общего уровня звука в дБLin, эквивалентных уровней звукового давления в октавных полосах частот непостоянного инфразвука</t>
  </si>
  <si>
    <t>4.20.</t>
  </si>
  <si>
    <t>измерение общего уровня звука в дБLin, уровней звукового давления в октавных полосах частот постоянного инфразвука</t>
  </si>
  <si>
    <t>4.25.</t>
  </si>
  <si>
    <t>оформление протокола исследований (измерений)</t>
  </si>
  <si>
    <t>Радиологические исследования и измерения</t>
  </si>
  <si>
    <t>Радиометрический анализ</t>
  </si>
  <si>
    <t>5.1.1.1.</t>
  </si>
  <si>
    <t>5.1.1</t>
  </si>
  <si>
    <t>радиометрическое определение цезия-137 в продуктах питания и питьевой воде</t>
  </si>
  <si>
    <t>5.1.1.2.</t>
  </si>
  <si>
    <t>5.1.2</t>
  </si>
  <si>
    <t>радиометрическое определение цезия-137 в непищевой продукции</t>
  </si>
  <si>
    <t>5.1.2.1.</t>
  </si>
  <si>
    <t>5.1.3</t>
  </si>
  <si>
    <t>радиометрическое определение стронция-90 в пищевой продукции</t>
  </si>
  <si>
    <t>5.1.2.2.</t>
  </si>
  <si>
    <t>5.1.4</t>
  </si>
  <si>
    <t>радиометрическое определение стронция-90 в непищевой продукции</t>
  </si>
  <si>
    <t>5.1.3.</t>
  </si>
  <si>
    <t>5.1.5</t>
  </si>
  <si>
    <t>радиометрическое определение удельной эффективной активности радионуклидов природного происхождения радия-226, тория-232, калия-40</t>
  </si>
  <si>
    <t>5.1.4.</t>
  </si>
  <si>
    <t>5.1.6</t>
  </si>
  <si>
    <t>определение суммарной альфа-бета активности в питьевой воде</t>
  </si>
  <si>
    <t>5.5</t>
  </si>
  <si>
    <t>Дозиметрические исследования</t>
  </si>
  <si>
    <t>5.5.2.</t>
  </si>
  <si>
    <t>5.5.1</t>
  </si>
  <si>
    <t>измерение мощности дозы гамма-излучения</t>
  </si>
  <si>
    <t>5.5.3.</t>
  </si>
  <si>
    <t>5.5.2</t>
  </si>
  <si>
    <t>измерение мощности дозы рентгеновского излучения</t>
  </si>
  <si>
    <t>5.5.8.</t>
  </si>
  <si>
    <t>5.5.3</t>
  </si>
  <si>
    <t>измерение мощности дозы гамма-излучения для определения однородности партии</t>
  </si>
  <si>
    <t>5.5.9.</t>
  </si>
  <si>
    <t>5.5.4</t>
  </si>
  <si>
    <t>гигиеническое обследование рентгеновского кабинета с выдачей технического паспорта</t>
  </si>
  <si>
    <t>услуга</t>
  </si>
  <si>
    <t>5.5.10.</t>
  </si>
  <si>
    <t>5.5.5</t>
  </si>
  <si>
    <t>продление технического паспорта</t>
  </si>
  <si>
    <t>5.6.1.</t>
  </si>
  <si>
    <t>5.6</t>
  </si>
  <si>
    <t>оформление первичного отчета (протокола) испытаний, исследований, измерений</t>
  </si>
  <si>
    <t>5.6.2.</t>
  </si>
  <si>
    <t>5.7</t>
  </si>
  <si>
    <t>оформление протокола испытаний, исследований</t>
  </si>
  <si>
    <t>Скидка 50% Единичное</t>
  </si>
  <si>
    <t>скидка 50% каждое</t>
  </si>
  <si>
    <t>тариф</t>
  </si>
  <si>
    <t>с учетом упр. руб.</t>
  </si>
  <si>
    <t>с учетом упр.  руб.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</si>
</sst>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##0.00;\-###0.00;;"/>
    <numFmt numFmtId="174" formatCode="#,###;\-#,###;;"/>
    <numFmt numFmtId="175" formatCode=";;"/>
    <numFmt numFmtId="176" formatCode="#,###;\-#,###;\–;"/>
    <numFmt numFmtId="177" formatCode="0.0000"/>
    <numFmt numFmtId="178" formatCode="0.0"/>
    <numFmt numFmtId="179" formatCode="#,###;\-#,###;"/>
    <numFmt numFmtId="180" formatCode="#,##0.0;\-#,##0.0;"/>
    <numFmt numFmtId="181" formatCode="#,##0.0"/>
    <numFmt numFmtId="182" formatCode="#,##0.000"/>
    <numFmt numFmtId="183" formatCode="#,##0.0000"/>
    <numFmt numFmtId="184" formatCode="0.00000"/>
    <numFmt numFmtId="185" formatCode="0.000"/>
    <numFmt numFmtId="186" formatCode="0.000000000"/>
    <numFmt numFmtId="187" formatCode="0.00000000"/>
    <numFmt numFmtId="188" formatCode="0.0000000"/>
    <numFmt numFmtId="189" formatCode="_-* #,##0.0_р_._-;\-* #,##0.0_р_._-;_-* &quot;-&quot;??_р_._-;_-@_-"/>
    <numFmt numFmtId="190" formatCode="#,###;\-#,###.00;"/>
    <numFmt numFmtId="191" formatCode="#,##0.00;\-#,##0.00;"/>
    <numFmt numFmtId="192" formatCode="#,##0.00_ ;\-#,##0.00\ "/>
    <numFmt numFmtId="193" formatCode="###0.0000;\-###0.0000;"/>
    <numFmt numFmtId="194" formatCode="0.0000_ ;\-0.0000\ "/>
    <numFmt numFmtId="195" formatCode="#,##0_ ;\-#,##0\ "/>
    <numFmt numFmtId="196" formatCode="#,##0.0_ ;\-#,##0.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Cyr"/>
      <family val="0"/>
    </font>
    <font>
      <sz val="6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" fillId="21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27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1" applyNumberFormat="0" applyAlignment="0" applyProtection="0"/>
    <xf numFmtId="0" fontId="8" fillId="33" borderId="2" applyNumberFormat="0" applyAlignment="0" applyProtection="0"/>
    <xf numFmtId="0" fontId="33" fillId="34" borderId="3" applyNumberFormat="0" applyAlignment="0" applyProtection="0"/>
    <xf numFmtId="0" fontId="9" fillId="35" borderId="4" applyNumberFormat="0" applyAlignment="0" applyProtection="0"/>
    <xf numFmtId="0" fontId="34" fillId="34" borderId="1" applyNumberFormat="0" applyAlignment="0" applyProtection="0"/>
    <xf numFmtId="0" fontId="10" fillId="3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36" borderId="13" applyNumberFormat="0" applyAlignment="0" applyProtection="0"/>
    <xf numFmtId="0" fontId="15" fillId="37" borderId="14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17" fillId="39" borderId="0" applyNumberFormat="0" applyBorder="0" applyAlignment="0" applyProtection="0"/>
    <xf numFmtId="0" fontId="2" fillId="0" borderId="0">
      <alignment/>
      <protection/>
    </xf>
    <xf numFmtId="0" fontId="42" fillId="40" borderId="0" applyNumberFormat="0" applyBorder="0" applyAlignment="0" applyProtection="0"/>
    <xf numFmtId="0" fontId="18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2" fillId="4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20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6" fillId="44" borderId="0" applyNumberFormat="0" applyBorder="0" applyAlignment="0" applyProtection="0"/>
    <xf numFmtId="0" fontId="22" fillId="45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70">
      <alignment/>
      <protection/>
    </xf>
    <xf numFmtId="0" fontId="4" fillId="0" borderId="19" xfId="70" applyFont="1" applyFill="1" applyBorder="1" applyAlignment="1">
      <alignment horizontal="center" vertical="top" wrapText="1"/>
      <protection/>
    </xf>
    <xf numFmtId="0" fontId="4" fillId="0" borderId="0" xfId="70" applyFont="1" applyFill="1" applyBorder="1" applyAlignment="1">
      <alignment/>
      <protection/>
    </xf>
    <xf numFmtId="0" fontId="6" fillId="0" borderId="0" xfId="70" applyFont="1" applyFill="1" applyAlignment="1">
      <alignment horizontal="center"/>
      <protection/>
    </xf>
    <xf numFmtId="190" fontId="4" fillId="0" borderId="0" xfId="70" applyNumberFormat="1" applyFont="1" applyFill="1" applyBorder="1" applyAlignment="1">
      <alignment/>
      <protection/>
    </xf>
    <xf numFmtId="0" fontId="3" fillId="0" borderId="0" xfId="70" applyFont="1" applyFill="1" applyBorder="1" applyAlignment="1">
      <alignment/>
      <protection/>
    </xf>
    <xf numFmtId="0" fontId="4" fillId="0" borderId="0" xfId="70" applyFont="1" applyFill="1" applyBorder="1" applyAlignment="1">
      <alignment horizontal="left"/>
      <protection/>
    </xf>
    <xf numFmtId="0" fontId="3" fillId="0" borderId="0" xfId="70" applyFont="1" applyFill="1" applyBorder="1" applyAlignment="1">
      <alignment horizontal="left"/>
      <protection/>
    </xf>
    <xf numFmtId="0" fontId="4" fillId="0" borderId="0" xfId="70" applyFont="1" applyFill="1" applyBorder="1" applyAlignment="1">
      <alignment horizontal="center" vertical="top" wrapText="1"/>
      <protection/>
    </xf>
    <xf numFmtId="0" fontId="2" fillId="0" borderId="0" xfId="70" applyFont="1">
      <alignment/>
      <protection/>
    </xf>
    <xf numFmtId="0" fontId="2" fillId="0" borderId="19" xfId="70" applyBorder="1">
      <alignment/>
      <protection/>
    </xf>
    <xf numFmtId="0" fontId="2" fillId="0" borderId="19" xfId="70" applyFont="1" applyBorder="1">
      <alignment/>
      <protection/>
    </xf>
    <xf numFmtId="0" fontId="2" fillId="0" borderId="19" xfId="70" applyFont="1" applyBorder="1" applyAlignment="1">
      <alignment horizontal="left" vertical="top"/>
      <protection/>
    </xf>
    <xf numFmtId="0" fontId="5" fillId="0" borderId="19" xfId="70" applyFont="1" applyBorder="1" applyAlignment="1">
      <alignment horizontal="left" vertical="top" wrapText="1"/>
      <protection/>
    </xf>
    <xf numFmtId="0" fontId="3" fillId="0" borderId="19" xfId="70" applyFont="1" applyBorder="1" applyAlignment="1">
      <alignment horizontal="left" vertical="top"/>
      <protection/>
    </xf>
    <xf numFmtId="0" fontId="3" fillId="0" borderId="19" xfId="70" applyFont="1" applyBorder="1" applyAlignment="1">
      <alignment horizontal="left" vertical="top" wrapText="1"/>
      <protection/>
    </xf>
    <xf numFmtId="2" fontId="3" fillId="0" borderId="19" xfId="70" applyNumberFormat="1" applyFont="1" applyBorder="1" applyAlignment="1">
      <alignment horizontal="left" vertical="top"/>
      <protection/>
    </xf>
    <xf numFmtId="2" fontId="3" fillId="0" borderId="19" xfId="70" applyNumberFormat="1" applyFont="1" applyBorder="1" applyAlignment="1">
      <alignment horizontal="left" vertical="top" wrapText="1"/>
      <protection/>
    </xf>
    <xf numFmtId="0" fontId="3" fillId="0" borderId="19" xfId="70" applyFont="1" applyBorder="1" applyAlignment="1">
      <alignment horizontal="left" vertical="center"/>
      <protection/>
    </xf>
    <xf numFmtId="0" fontId="3" fillId="0" borderId="19" xfId="70" applyFont="1" applyFill="1" applyBorder="1" applyAlignment="1">
      <alignment horizontal="left" vertical="top"/>
      <protection/>
    </xf>
    <xf numFmtId="0" fontId="5" fillId="0" borderId="19" xfId="70" applyFont="1" applyFill="1" applyBorder="1" applyAlignment="1">
      <alignment horizontal="center" vertical="center" wrapText="1"/>
      <protection/>
    </xf>
    <xf numFmtId="0" fontId="5" fillId="0" borderId="19" xfId="70" applyFont="1" applyFill="1" applyBorder="1" applyAlignment="1">
      <alignment horizontal="left" vertical="top" wrapText="1"/>
      <protection/>
    </xf>
    <xf numFmtId="49" fontId="3" fillId="0" borderId="19" xfId="70" applyNumberFormat="1" applyFont="1" applyFill="1" applyBorder="1" applyAlignment="1">
      <alignment horizontal="left" vertical="top" wrapText="1"/>
      <protection/>
    </xf>
    <xf numFmtId="2" fontId="3" fillId="0" borderId="19" xfId="70" applyNumberFormat="1" applyFont="1" applyFill="1" applyBorder="1" applyAlignment="1">
      <alignment horizontal="left" vertical="top" wrapText="1"/>
      <protection/>
    </xf>
    <xf numFmtId="0" fontId="3" fillId="0" borderId="19" xfId="70" applyFont="1" applyFill="1" applyBorder="1" applyAlignment="1">
      <alignment horizontal="left" vertical="top" wrapText="1"/>
      <protection/>
    </xf>
    <xf numFmtId="2" fontId="3" fillId="0" borderId="19" xfId="70" applyNumberFormat="1" applyFont="1" applyFill="1" applyBorder="1" applyAlignment="1">
      <alignment horizontal="left" vertical="top"/>
      <protection/>
    </xf>
    <xf numFmtId="2" fontId="5" fillId="0" borderId="19" xfId="70" applyNumberFormat="1" applyFont="1" applyFill="1" applyBorder="1" applyAlignment="1">
      <alignment horizontal="left" vertical="top" wrapText="1"/>
      <protection/>
    </xf>
    <xf numFmtId="14" fontId="3" fillId="0" borderId="19" xfId="70" applyNumberFormat="1" applyFont="1" applyFill="1" applyBorder="1" applyAlignment="1">
      <alignment horizontal="left" vertical="top"/>
      <protection/>
    </xf>
    <xf numFmtId="14" fontId="3" fillId="0" borderId="19" xfId="70" applyNumberFormat="1" applyFont="1" applyFill="1" applyBorder="1" applyAlignment="1">
      <alignment horizontal="left" vertical="top" wrapText="1"/>
      <protection/>
    </xf>
    <xf numFmtId="0" fontId="23" fillId="0" borderId="19" xfId="70" applyFont="1" applyBorder="1">
      <alignment/>
      <protection/>
    </xf>
    <xf numFmtId="0" fontId="24" fillId="0" borderId="19" xfId="70" applyFont="1" applyFill="1" applyBorder="1" applyAlignment="1">
      <alignment horizontal="center" vertical="center"/>
      <protection/>
    </xf>
    <xf numFmtId="0" fontId="24" fillId="0" borderId="19" xfId="70" applyFont="1" applyBorder="1" applyAlignment="1">
      <alignment horizontal="center" vertical="center"/>
      <protection/>
    </xf>
    <xf numFmtId="0" fontId="24" fillId="0" borderId="19" xfId="70" applyFont="1" applyBorder="1" applyAlignment="1">
      <alignment horizontal="center" vertical="center" wrapText="1"/>
      <protection/>
    </xf>
    <xf numFmtId="2" fontId="24" fillId="0" borderId="19" xfId="70" applyNumberFormat="1" applyFont="1" applyBorder="1" applyAlignment="1">
      <alignment horizontal="center" vertical="center" wrapText="1"/>
      <protection/>
    </xf>
    <xf numFmtId="2" fontId="24" fillId="0" borderId="19" xfId="70" applyNumberFormat="1" applyFont="1" applyBorder="1" applyAlignment="1">
      <alignment horizontal="center" vertical="center"/>
      <protection/>
    </xf>
    <xf numFmtId="0" fontId="24" fillId="0" borderId="19" xfId="70" applyFont="1" applyFill="1" applyBorder="1" applyAlignment="1">
      <alignment horizontal="center" vertical="center" wrapText="1"/>
      <protection/>
    </xf>
    <xf numFmtId="2" fontId="24" fillId="0" borderId="19" xfId="70" applyNumberFormat="1" applyFont="1" applyFill="1" applyBorder="1" applyAlignment="1">
      <alignment horizontal="center" vertical="center" wrapText="1"/>
      <protection/>
    </xf>
    <xf numFmtId="14" fontId="24" fillId="0" borderId="19" xfId="70" applyNumberFormat="1" applyFont="1" applyFill="1" applyBorder="1" applyAlignment="1">
      <alignment horizontal="center" vertical="center"/>
      <protection/>
    </xf>
    <xf numFmtId="0" fontId="24" fillId="0" borderId="19" xfId="70" applyNumberFormat="1" applyFont="1" applyFill="1" applyBorder="1" applyAlignment="1">
      <alignment horizontal="center" vertical="center"/>
      <protection/>
    </xf>
    <xf numFmtId="14" fontId="24" fillId="0" borderId="19" xfId="70" applyNumberFormat="1" applyFont="1" applyFill="1" applyBorder="1" applyAlignment="1">
      <alignment horizontal="center" vertical="center" wrapText="1"/>
      <protection/>
    </xf>
    <xf numFmtId="2" fontId="25" fillId="0" borderId="19" xfId="70" applyNumberFormat="1" applyFont="1" applyFill="1" applyBorder="1" applyAlignment="1">
      <alignment horizontal="center" vertical="center"/>
      <protection/>
    </xf>
    <xf numFmtId="0" fontId="26" fillId="0" borderId="19" xfId="70" applyFont="1" applyBorder="1" applyAlignment="1">
      <alignment horizontal="center" vertical="center"/>
      <protection/>
    </xf>
    <xf numFmtId="2" fontId="26" fillId="0" borderId="19" xfId="70" applyNumberFormat="1" applyFont="1" applyBorder="1" applyAlignment="1">
      <alignment horizontal="center" vertical="center"/>
      <protection/>
    </xf>
    <xf numFmtId="190" fontId="25" fillId="0" borderId="19" xfId="70" applyNumberFormat="1" applyFont="1" applyFill="1" applyBorder="1" applyAlignment="1">
      <alignment horizontal="center" vertical="center"/>
      <protection/>
    </xf>
    <xf numFmtId="0" fontId="25" fillId="0" borderId="19" xfId="70" applyFont="1" applyFill="1" applyBorder="1" applyAlignment="1">
      <alignment horizontal="center" vertical="center"/>
      <protection/>
    </xf>
    <xf numFmtId="2" fontId="27" fillId="0" borderId="19" xfId="70" applyNumberFormat="1" applyFont="1" applyFill="1" applyBorder="1" applyAlignment="1">
      <alignment horizontal="center" vertical="center"/>
      <protection/>
    </xf>
    <xf numFmtId="2" fontId="28" fillId="0" borderId="19" xfId="70" applyNumberFormat="1" applyFont="1" applyBorder="1" applyAlignment="1">
      <alignment horizontal="center" vertical="center"/>
      <protection/>
    </xf>
    <xf numFmtId="0" fontId="25" fillId="0" borderId="20" xfId="70" applyFont="1" applyFill="1" applyBorder="1" applyAlignment="1">
      <alignment horizontal="center" vertical="top" wrapText="1"/>
      <protection/>
    </xf>
    <xf numFmtId="0" fontId="25" fillId="0" borderId="21" xfId="70" applyFont="1" applyFill="1" applyBorder="1" applyAlignment="1">
      <alignment horizontal="center" vertical="top" wrapText="1"/>
      <protection/>
    </xf>
    <xf numFmtId="190" fontId="25" fillId="0" borderId="22" xfId="70" applyNumberFormat="1" applyFont="1" applyFill="1" applyBorder="1" applyAlignment="1">
      <alignment horizontal="center" vertical="top" wrapText="1"/>
      <protection/>
    </xf>
    <xf numFmtId="0" fontId="25" fillId="0" borderId="22" xfId="70" applyFont="1" applyFill="1" applyBorder="1" applyAlignment="1">
      <alignment horizontal="center" vertical="top" wrapText="1"/>
      <protection/>
    </xf>
    <xf numFmtId="0" fontId="25" fillId="0" borderId="19" xfId="70" applyFont="1" applyFill="1" applyBorder="1" applyAlignment="1">
      <alignment horizontal="center" vertical="top" wrapText="1"/>
      <protection/>
    </xf>
    <xf numFmtId="0" fontId="29" fillId="0" borderId="19" xfId="70" applyFont="1" applyFill="1" applyBorder="1" applyAlignment="1">
      <alignment horizontal="center" vertical="top" wrapText="1"/>
      <protection/>
    </xf>
    <xf numFmtId="190" fontId="29" fillId="0" borderId="19" xfId="70" applyNumberFormat="1" applyFont="1" applyFill="1" applyBorder="1" applyAlignment="1">
      <alignment horizontal="center" vertical="top" wrapText="1"/>
      <protection/>
    </xf>
    <xf numFmtId="0" fontId="4" fillId="0" borderId="0" xfId="70" applyFont="1" applyFill="1" applyAlignment="1">
      <alignment horizontal="center"/>
      <protection/>
    </xf>
    <xf numFmtId="0" fontId="3" fillId="0" borderId="0" xfId="70" applyFont="1" applyFill="1" applyAlignment="1">
      <alignment horizontal="left" wrapText="1"/>
      <protection/>
    </xf>
    <xf numFmtId="0" fontId="3" fillId="0" borderId="23" xfId="70" applyFont="1" applyFill="1" applyBorder="1" applyAlignment="1">
      <alignment horizontal="center" vertical="top" wrapText="1"/>
      <protection/>
    </xf>
    <xf numFmtId="0" fontId="3" fillId="0" borderId="24" xfId="70" applyFont="1" applyFill="1" applyBorder="1" applyAlignment="1">
      <alignment horizontal="center" vertical="top" wrapText="1"/>
      <protection/>
    </xf>
    <xf numFmtId="0" fontId="3" fillId="0" borderId="22" xfId="70" applyFont="1" applyFill="1" applyBorder="1" applyAlignment="1">
      <alignment horizontal="center" vertical="top" wrapText="1"/>
      <protection/>
    </xf>
    <xf numFmtId="0" fontId="29" fillId="0" borderId="25" xfId="70" applyFont="1" applyFill="1" applyBorder="1" applyAlignment="1">
      <alignment horizontal="center" vertical="top" wrapText="1"/>
      <protection/>
    </xf>
    <xf numFmtId="0" fontId="29" fillId="0" borderId="26" xfId="70" applyFont="1" applyFill="1" applyBorder="1" applyAlignment="1">
      <alignment horizontal="center" vertical="top" wrapText="1"/>
      <protection/>
    </xf>
    <xf numFmtId="0" fontId="25" fillId="0" borderId="25" xfId="70" applyFont="1" applyFill="1" applyBorder="1" applyAlignment="1">
      <alignment horizontal="center" vertical="top" wrapText="1"/>
      <protection/>
    </xf>
    <xf numFmtId="0" fontId="25" fillId="0" borderId="27" xfId="70" applyFont="1" applyFill="1" applyBorder="1" applyAlignment="1">
      <alignment horizontal="center" vertical="top" wrapText="1"/>
      <protection/>
    </xf>
    <xf numFmtId="0" fontId="4" fillId="0" borderId="28" xfId="70" applyFont="1" applyFill="1" applyBorder="1" applyAlignment="1">
      <alignment horizontal="center" vertical="top" wrapText="1"/>
      <protection/>
    </xf>
    <xf numFmtId="0" fontId="4" fillId="0" borderId="0" xfId="70" applyFont="1" applyFill="1" applyBorder="1" applyAlignment="1">
      <alignment horizontal="center" vertical="top" wrapText="1"/>
      <protection/>
    </xf>
    <xf numFmtId="0" fontId="2" fillId="0" borderId="23" xfId="70" applyFont="1" applyBorder="1" applyAlignment="1">
      <alignment/>
      <protection/>
    </xf>
    <xf numFmtId="0" fontId="47" fillId="0" borderId="24" xfId="0" applyFont="1" applyBorder="1" applyAlignment="1">
      <alignment/>
    </xf>
    <xf numFmtId="0" fontId="47" fillId="0" borderId="22" xfId="0" applyFont="1" applyBorder="1" applyAlignment="1">
      <alignment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Денежный 2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Связанная ячейка" xfId="78"/>
    <cellStyle name="Связанная ячейка 2" xfId="79"/>
    <cellStyle name="Текст предупреждения" xfId="80"/>
    <cellStyle name="Текст предупреждения 2" xfId="81"/>
    <cellStyle name="Comma" xfId="82"/>
    <cellStyle name="Comma [0]" xfId="83"/>
    <cellStyle name="Финансовый 2" xfId="84"/>
    <cellStyle name="Хороший" xfId="85"/>
    <cellStyle name="Хороший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34">
      <selection activeCell="L48" sqref="L48"/>
    </sheetView>
  </sheetViews>
  <sheetFormatPr defaultColWidth="9.140625" defaultRowHeight="15"/>
  <cols>
    <col min="1" max="1" width="5.28125" style="0" customWidth="1"/>
    <col min="2" max="2" width="0.5625" style="0" customWidth="1"/>
    <col min="3" max="3" width="31.7109375" style="0" customWidth="1"/>
    <col min="4" max="4" width="7.421875" style="0" customWidth="1"/>
    <col min="5" max="5" width="7.00390625" style="0" customWidth="1"/>
    <col min="6" max="6" width="6.8515625" style="0" customWidth="1"/>
    <col min="7" max="7" width="6.00390625" style="0" customWidth="1"/>
    <col min="8" max="8" width="6.7109375" style="0" customWidth="1"/>
    <col min="9" max="9" width="7.28125" style="0" customWidth="1"/>
    <col min="10" max="11" width="7.00390625" style="0" customWidth="1"/>
    <col min="12" max="12" width="7.28125" style="0" customWidth="1"/>
  </cols>
  <sheetData>
    <row r="1" spans="1:15" ht="16.5">
      <c r="A1" s="1"/>
      <c r="B1" s="3"/>
      <c r="C1" s="3"/>
      <c r="D1" s="3"/>
      <c r="E1" s="5"/>
      <c r="F1" s="7"/>
      <c r="G1" s="8"/>
      <c r="H1" s="7"/>
      <c r="I1" s="7"/>
      <c r="J1" s="6"/>
      <c r="K1" s="7"/>
      <c r="L1" s="8"/>
      <c r="M1" s="7"/>
      <c r="N1" s="7"/>
      <c r="O1" s="6"/>
    </row>
    <row r="2" spans="1:15" ht="16.5">
      <c r="A2" s="1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6.5" customHeight="1">
      <c r="A3" s="1"/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6.5" customHeight="1">
      <c r="A5" s="66" t="s">
        <v>8</v>
      </c>
      <c r="B5" s="57" t="s">
        <v>2</v>
      </c>
      <c r="C5" s="57" t="s">
        <v>3</v>
      </c>
      <c r="D5" s="57" t="s">
        <v>4</v>
      </c>
      <c r="E5" s="62" t="s">
        <v>5</v>
      </c>
      <c r="F5" s="63"/>
      <c r="G5" s="63"/>
      <c r="H5" s="63"/>
      <c r="I5" s="63"/>
      <c r="J5" s="63"/>
      <c r="K5" s="48"/>
      <c r="L5" s="49"/>
      <c r="M5" s="64"/>
      <c r="N5" s="65"/>
      <c r="O5" s="65"/>
    </row>
    <row r="6" spans="1:15" ht="24.75" customHeight="1">
      <c r="A6" s="67"/>
      <c r="B6" s="58"/>
      <c r="C6" s="58"/>
      <c r="D6" s="58"/>
      <c r="E6" s="60" t="s">
        <v>6</v>
      </c>
      <c r="F6" s="61"/>
      <c r="G6" s="60" t="s">
        <v>7</v>
      </c>
      <c r="H6" s="61"/>
      <c r="I6" s="60" t="s">
        <v>95</v>
      </c>
      <c r="J6" s="61"/>
      <c r="K6" s="60" t="s">
        <v>96</v>
      </c>
      <c r="L6" s="61"/>
      <c r="M6" s="64"/>
      <c r="N6" s="65"/>
      <c r="O6" s="65"/>
    </row>
    <row r="7" spans="1:15" ht="48">
      <c r="A7" s="68"/>
      <c r="B7" s="59"/>
      <c r="C7" s="59"/>
      <c r="D7" s="59"/>
      <c r="E7" s="50" t="s">
        <v>97</v>
      </c>
      <c r="F7" s="51" t="s">
        <v>98</v>
      </c>
      <c r="G7" s="51" t="s">
        <v>97</v>
      </c>
      <c r="H7" s="51" t="s">
        <v>98</v>
      </c>
      <c r="I7" s="52" t="s">
        <v>97</v>
      </c>
      <c r="J7" s="52" t="s">
        <v>99</v>
      </c>
      <c r="K7" s="52" t="s">
        <v>97</v>
      </c>
      <c r="L7" s="52" t="s">
        <v>98</v>
      </c>
      <c r="M7" s="64"/>
      <c r="N7" s="65"/>
      <c r="O7" s="65"/>
    </row>
    <row r="8" spans="1:15" ht="12" customHeight="1">
      <c r="A8" s="11"/>
      <c r="B8" s="2">
        <v>1</v>
      </c>
      <c r="C8" s="53">
        <v>2</v>
      </c>
      <c r="D8" s="53">
        <v>3</v>
      </c>
      <c r="E8" s="54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53">
        <v>10</v>
      </c>
      <c r="L8" s="53">
        <v>11</v>
      </c>
      <c r="M8" s="9"/>
      <c r="N8" s="9"/>
      <c r="O8" s="9"/>
    </row>
    <row r="9" spans="1:15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0"/>
      <c r="N9" s="1"/>
      <c r="O9" s="1"/>
    </row>
    <row r="10" spans="1:15" ht="38.25">
      <c r="A10" s="13">
        <v>4</v>
      </c>
      <c r="B10" s="13">
        <v>4</v>
      </c>
      <c r="C10" s="14" t="s">
        <v>9</v>
      </c>
      <c r="D10" s="30"/>
      <c r="E10" s="42"/>
      <c r="F10" s="42"/>
      <c r="G10" s="42"/>
      <c r="H10" s="42"/>
      <c r="I10" s="42"/>
      <c r="J10" s="42"/>
      <c r="K10" s="42"/>
      <c r="L10" s="42"/>
      <c r="M10" s="10"/>
      <c r="N10" s="1"/>
      <c r="O10" s="1"/>
    </row>
    <row r="11" spans="1:15" ht="25.5">
      <c r="A11" s="15" t="s">
        <v>10</v>
      </c>
      <c r="B11" s="15">
        <v>4.1</v>
      </c>
      <c r="C11" s="16" t="s">
        <v>11</v>
      </c>
      <c r="D11" s="31" t="s">
        <v>12</v>
      </c>
      <c r="E11" s="41">
        <v>23.9</v>
      </c>
      <c r="F11" s="46">
        <f>E11*1.03</f>
        <v>24.617</v>
      </c>
      <c r="G11" s="41">
        <v>16.03</v>
      </c>
      <c r="H11" s="46">
        <f>G11*1.03</f>
        <v>16.510900000000003</v>
      </c>
      <c r="I11" s="42">
        <v>11.95</v>
      </c>
      <c r="J11" s="47">
        <f>I11*1.03</f>
        <v>12.3085</v>
      </c>
      <c r="K11" s="42">
        <v>8.02</v>
      </c>
      <c r="L11" s="47">
        <f>K11*1.03</f>
        <v>8.2606</v>
      </c>
      <c r="M11" s="10"/>
      <c r="N11" s="1"/>
      <c r="O11" s="1"/>
    </row>
    <row r="12" spans="1:15" ht="63.75">
      <c r="A12" s="15" t="s">
        <v>13</v>
      </c>
      <c r="B12" s="15">
        <v>4.2</v>
      </c>
      <c r="C12" s="16" t="s">
        <v>14</v>
      </c>
      <c r="D12" s="31" t="s">
        <v>12</v>
      </c>
      <c r="E12" s="41">
        <v>38.6</v>
      </c>
      <c r="F12" s="46">
        <f aca="true" t="shared" si="0" ref="F12:F46">E12*1.03</f>
        <v>39.758</v>
      </c>
      <c r="G12" s="41">
        <v>21.43</v>
      </c>
      <c r="H12" s="46">
        <f aca="true" t="shared" si="1" ref="H12:H46">G12*1.03</f>
        <v>22.0729</v>
      </c>
      <c r="I12" s="43">
        <v>19.3</v>
      </c>
      <c r="J12" s="47">
        <f aca="true" t="shared" si="2" ref="J12:J46">I12*1.03</f>
        <v>19.879</v>
      </c>
      <c r="K12" s="43">
        <v>12.86</v>
      </c>
      <c r="L12" s="47">
        <f aca="true" t="shared" si="3" ref="L12:L46">K12*1.03</f>
        <v>13.2458</v>
      </c>
      <c r="M12" s="10"/>
      <c r="N12" s="1"/>
      <c r="O12" s="1"/>
    </row>
    <row r="13" spans="1:15" ht="51">
      <c r="A13" s="15" t="s">
        <v>15</v>
      </c>
      <c r="B13" s="15">
        <v>4.3</v>
      </c>
      <c r="C13" s="16" t="s">
        <v>16</v>
      </c>
      <c r="D13" s="31" t="s">
        <v>12</v>
      </c>
      <c r="E13" s="41">
        <v>26.24</v>
      </c>
      <c r="F13" s="46">
        <f t="shared" si="0"/>
        <v>27.0272</v>
      </c>
      <c r="G13" s="41">
        <v>13.51</v>
      </c>
      <c r="H13" s="46">
        <f t="shared" si="1"/>
        <v>13.9153</v>
      </c>
      <c r="I13" s="42">
        <v>13.12</v>
      </c>
      <c r="J13" s="47">
        <f t="shared" si="2"/>
        <v>13.5136</v>
      </c>
      <c r="K13" s="42">
        <v>6.76</v>
      </c>
      <c r="L13" s="47">
        <f t="shared" si="3"/>
        <v>6.9628</v>
      </c>
      <c r="M13" s="10"/>
      <c r="N13" s="1"/>
      <c r="O13" s="1"/>
    </row>
    <row r="14" spans="1:15" ht="63.75" customHeight="1">
      <c r="A14" s="15" t="s">
        <v>17</v>
      </c>
      <c r="B14" s="15">
        <v>4.4</v>
      </c>
      <c r="C14" s="16" t="s">
        <v>18</v>
      </c>
      <c r="D14" s="31" t="s">
        <v>12</v>
      </c>
      <c r="E14" s="41">
        <v>34.7</v>
      </c>
      <c r="F14" s="46">
        <f t="shared" si="0"/>
        <v>35.74100000000001</v>
      </c>
      <c r="G14" s="41">
        <v>19.69</v>
      </c>
      <c r="H14" s="46">
        <f t="shared" si="1"/>
        <v>20.280700000000003</v>
      </c>
      <c r="I14" s="42">
        <v>17.35</v>
      </c>
      <c r="J14" s="47">
        <f t="shared" si="2"/>
        <v>17.870500000000003</v>
      </c>
      <c r="K14" s="42">
        <v>9.85</v>
      </c>
      <c r="L14" s="47">
        <f t="shared" si="3"/>
        <v>10.1455</v>
      </c>
      <c r="M14" s="10"/>
      <c r="N14" s="1"/>
      <c r="O14" s="1"/>
    </row>
    <row r="15" spans="1:15" ht="15">
      <c r="A15" s="15" t="s">
        <v>19</v>
      </c>
      <c r="B15" s="15">
        <v>4.5</v>
      </c>
      <c r="C15" s="16" t="s">
        <v>20</v>
      </c>
      <c r="D15" s="31" t="s">
        <v>12</v>
      </c>
      <c r="E15" s="41">
        <v>42.03</v>
      </c>
      <c r="F15" s="46">
        <f t="shared" si="0"/>
        <v>43.2909</v>
      </c>
      <c r="G15" s="41">
        <v>25.09</v>
      </c>
      <c r="H15" s="46">
        <f t="shared" si="1"/>
        <v>25.8427</v>
      </c>
      <c r="I15" s="42">
        <v>21.02</v>
      </c>
      <c r="J15" s="47">
        <f t="shared" si="2"/>
        <v>21.6506</v>
      </c>
      <c r="K15" s="42">
        <v>12.55</v>
      </c>
      <c r="L15" s="47">
        <f t="shared" si="3"/>
        <v>12.9265</v>
      </c>
      <c r="M15" s="10"/>
      <c r="N15" s="1"/>
      <c r="O15" s="1"/>
    </row>
    <row r="16" spans="1:15" ht="25.5">
      <c r="A16" s="15" t="s">
        <v>21</v>
      </c>
      <c r="B16" s="15">
        <v>4.6</v>
      </c>
      <c r="C16" s="16" t="s">
        <v>22</v>
      </c>
      <c r="D16" s="31" t="s">
        <v>12</v>
      </c>
      <c r="E16" s="41">
        <v>32.6</v>
      </c>
      <c r="F16" s="46">
        <f t="shared" si="0"/>
        <v>33.578</v>
      </c>
      <c r="G16" s="41">
        <v>24.68</v>
      </c>
      <c r="H16" s="46">
        <f t="shared" si="1"/>
        <v>25.4204</v>
      </c>
      <c r="I16" s="43">
        <v>16.3</v>
      </c>
      <c r="J16" s="47">
        <f t="shared" si="2"/>
        <v>16.789</v>
      </c>
      <c r="K16" s="42">
        <v>12.34</v>
      </c>
      <c r="L16" s="47">
        <f t="shared" si="3"/>
        <v>12.7102</v>
      </c>
      <c r="M16" s="10"/>
      <c r="N16" s="1"/>
      <c r="O16" s="1"/>
    </row>
    <row r="17" spans="1:15" ht="25.5">
      <c r="A17" s="15" t="s">
        <v>23</v>
      </c>
      <c r="B17" s="15">
        <v>4.7</v>
      </c>
      <c r="C17" s="16" t="s">
        <v>24</v>
      </c>
      <c r="D17" s="31" t="s">
        <v>12</v>
      </c>
      <c r="E17" s="41">
        <v>28.57</v>
      </c>
      <c r="F17" s="46">
        <f t="shared" si="0"/>
        <v>29.4271</v>
      </c>
      <c r="G17" s="41">
        <v>15.85</v>
      </c>
      <c r="H17" s="46">
        <f t="shared" si="1"/>
        <v>16.3255</v>
      </c>
      <c r="I17" s="43">
        <v>14.29</v>
      </c>
      <c r="J17" s="47">
        <f t="shared" si="2"/>
        <v>14.7187</v>
      </c>
      <c r="K17" s="42">
        <v>7.93</v>
      </c>
      <c r="L17" s="47">
        <f t="shared" si="3"/>
        <v>8.1679</v>
      </c>
      <c r="M17" s="10"/>
      <c r="N17" s="1"/>
      <c r="O17" s="1"/>
    </row>
    <row r="18" spans="1:15" ht="25.5">
      <c r="A18" s="15" t="s">
        <v>25</v>
      </c>
      <c r="B18" s="15">
        <v>4.8</v>
      </c>
      <c r="C18" s="16" t="s">
        <v>26</v>
      </c>
      <c r="D18" s="31" t="s">
        <v>12</v>
      </c>
      <c r="E18" s="41">
        <v>30.31</v>
      </c>
      <c r="F18" s="46">
        <f t="shared" si="0"/>
        <v>31.2193</v>
      </c>
      <c r="G18" s="41">
        <v>17.59</v>
      </c>
      <c r="H18" s="46">
        <f t="shared" si="1"/>
        <v>18.1177</v>
      </c>
      <c r="I18" s="42">
        <v>15.16</v>
      </c>
      <c r="J18" s="47">
        <f t="shared" si="2"/>
        <v>15.6148</v>
      </c>
      <c r="K18" s="43">
        <v>8.8</v>
      </c>
      <c r="L18" s="47">
        <f t="shared" si="3"/>
        <v>9.064000000000002</v>
      </c>
      <c r="M18" s="10"/>
      <c r="N18" s="1"/>
      <c r="O18" s="1"/>
    </row>
    <row r="19" spans="1:15" ht="25.5">
      <c r="A19" s="15" t="s">
        <v>27</v>
      </c>
      <c r="B19" s="15">
        <v>4.9</v>
      </c>
      <c r="C19" s="16" t="s">
        <v>28</v>
      </c>
      <c r="D19" s="32" t="s">
        <v>12</v>
      </c>
      <c r="E19" s="41">
        <v>15.59</v>
      </c>
      <c r="F19" s="46">
        <f t="shared" si="0"/>
        <v>16.0577</v>
      </c>
      <c r="G19" s="41">
        <v>7.01</v>
      </c>
      <c r="H19" s="46">
        <f t="shared" si="1"/>
        <v>7.2203</v>
      </c>
      <c r="I19" s="43">
        <v>7.8</v>
      </c>
      <c r="J19" s="47">
        <f t="shared" si="2"/>
        <v>8.034</v>
      </c>
      <c r="K19" s="42">
        <v>3.51</v>
      </c>
      <c r="L19" s="47">
        <f t="shared" si="3"/>
        <v>3.6153</v>
      </c>
      <c r="M19" s="10"/>
      <c r="N19" s="1"/>
      <c r="O19" s="1"/>
    </row>
    <row r="20" spans="1:15" ht="38.25">
      <c r="A20" s="15" t="s">
        <v>29</v>
      </c>
      <c r="B20" s="17">
        <v>4.1</v>
      </c>
      <c r="C20" s="16" t="s">
        <v>30</v>
      </c>
      <c r="D20" s="33" t="s">
        <v>12</v>
      </c>
      <c r="E20" s="41">
        <v>30.86</v>
      </c>
      <c r="F20" s="46">
        <f t="shared" si="0"/>
        <v>31.785800000000002</v>
      </c>
      <c r="G20" s="41">
        <v>17.77</v>
      </c>
      <c r="H20" s="46">
        <f t="shared" si="1"/>
        <v>18.3031</v>
      </c>
      <c r="I20" s="43">
        <v>15.43</v>
      </c>
      <c r="J20" s="47">
        <f t="shared" si="2"/>
        <v>15.892900000000001</v>
      </c>
      <c r="K20" s="42">
        <v>8.89</v>
      </c>
      <c r="L20" s="47">
        <f t="shared" si="3"/>
        <v>9.1567</v>
      </c>
      <c r="M20" s="10"/>
      <c r="N20" s="1"/>
      <c r="O20" s="1"/>
    </row>
    <row r="21" spans="1:15" ht="38.25">
      <c r="A21" s="15" t="s">
        <v>31</v>
      </c>
      <c r="B21" s="15">
        <v>4.11</v>
      </c>
      <c r="C21" s="16" t="s">
        <v>32</v>
      </c>
      <c r="D21" s="32" t="s">
        <v>12</v>
      </c>
      <c r="E21" s="41">
        <v>38.42</v>
      </c>
      <c r="F21" s="46">
        <f t="shared" si="0"/>
        <v>39.5726</v>
      </c>
      <c r="G21" s="41">
        <v>17.59</v>
      </c>
      <c r="H21" s="46">
        <f t="shared" si="1"/>
        <v>18.1177</v>
      </c>
      <c r="I21" s="42">
        <v>19.21</v>
      </c>
      <c r="J21" s="47">
        <f t="shared" si="2"/>
        <v>19.7863</v>
      </c>
      <c r="K21" s="43">
        <v>8.8</v>
      </c>
      <c r="L21" s="47">
        <f t="shared" si="3"/>
        <v>9.064000000000002</v>
      </c>
      <c r="M21" s="10"/>
      <c r="N21" s="1"/>
      <c r="O21" s="1"/>
    </row>
    <row r="22" spans="1:15" ht="25.5">
      <c r="A22" s="15" t="s">
        <v>33</v>
      </c>
      <c r="B22" s="15">
        <v>4.12</v>
      </c>
      <c r="C22" s="16" t="s">
        <v>34</v>
      </c>
      <c r="D22" s="33" t="s">
        <v>12</v>
      </c>
      <c r="E22" s="41">
        <v>14.03</v>
      </c>
      <c r="F22" s="46">
        <f t="shared" si="0"/>
        <v>14.450899999999999</v>
      </c>
      <c r="G22" s="41">
        <v>7.79</v>
      </c>
      <c r="H22" s="46">
        <f t="shared" si="1"/>
        <v>8.0237</v>
      </c>
      <c r="I22" s="42">
        <v>7.02</v>
      </c>
      <c r="J22" s="47">
        <f t="shared" si="2"/>
        <v>7.2306</v>
      </c>
      <c r="K22" s="43">
        <v>3.9</v>
      </c>
      <c r="L22" s="47">
        <f t="shared" si="3"/>
        <v>4.017</v>
      </c>
      <c r="M22" s="10"/>
      <c r="N22" s="1"/>
      <c r="O22" s="1"/>
    </row>
    <row r="23" spans="1:15" ht="25.5" customHeight="1">
      <c r="A23" s="15" t="s">
        <v>35</v>
      </c>
      <c r="B23" s="15">
        <v>4.13</v>
      </c>
      <c r="C23" s="16" t="s">
        <v>36</v>
      </c>
      <c r="D23" s="32" t="s">
        <v>12</v>
      </c>
      <c r="E23" s="41">
        <v>13.51</v>
      </c>
      <c r="F23" s="46">
        <f t="shared" si="0"/>
        <v>13.9153</v>
      </c>
      <c r="G23" s="41">
        <v>9.84</v>
      </c>
      <c r="H23" s="46">
        <f t="shared" si="1"/>
        <v>10.1352</v>
      </c>
      <c r="I23" s="42">
        <v>6.76</v>
      </c>
      <c r="J23" s="47">
        <f t="shared" si="2"/>
        <v>6.9628</v>
      </c>
      <c r="K23" s="42">
        <v>4.92</v>
      </c>
      <c r="L23" s="47">
        <f t="shared" si="3"/>
        <v>5.0676</v>
      </c>
      <c r="M23" s="10"/>
      <c r="N23" s="1"/>
      <c r="O23" s="1"/>
    </row>
    <row r="24" spans="1:15" ht="38.25">
      <c r="A24" s="15" t="s">
        <v>37</v>
      </c>
      <c r="B24" s="15">
        <v>4.14</v>
      </c>
      <c r="C24" s="16" t="s">
        <v>38</v>
      </c>
      <c r="D24" s="32" t="s">
        <v>12</v>
      </c>
      <c r="E24" s="41">
        <v>37.46</v>
      </c>
      <c r="F24" s="46">
        <f t="shared" si="0"/>
        <v>38.583800000000004</v>
      </c>
      <c r="G24" s="41">
        <v>17.59</v>
      </c>
      <c r="H24" s="46">
        <f t="shared" si="1"/>
        <v>18.1177</v>
      </c>
      <c r="I24" s="42">
        <v>18.73</v>
      </c>
      <c r="J24" s="47">
        <f t="shared" si="2"/>
        <v>19.291900000000002</v>
      </c>
      <c r="K24" s="43">
        <v>8.8</v>
      </c>
      <c r="L24" s="47">
        <f t="shared" si="3"/>
        <v>9.064000000000002</v>
      </c>
      <c r="M24" s="10"/>
      <c r="N24" s="1"/>
      <c r="O24" s="1"/>
    </row>
    <row r="25" spans="1:15" ht="25.5">
      <c r="A25" s="15" t="s">
        <v>39</v>
      </c>
      <c r="B25" s="15">
        <v>4.15</v>
      </c>
      <c r="C25" s="16" t="s">
        <v>40</v>
      </c>
      <c r="D25" s="32" t="s">
        <v>12</v>
      </c>
      <c r="E25" s="41">
        <v>42.08</v>
      </c>
      <c r="F25" s="46">
        <f t="shared" si="0"/>
        <v>43.3424</v>
      </c>
      <c r="G25" s="41">
        <v>22.21</v>
      </c>
      <c r="H25" s="46">
        <f t="shared" si="1"/>
        <v>22.8763</v>
      </c>
      <c r="I25" s="42">
        <v>21.04</v>
      </c>
      <c r="J25" s="47">
        <f t="shared" si="2"/>
        <v>21.6712</v>
      </c>
      <c r="K25" s="42">
        <v>11.11</v>
      </c>
      <c r="L25" s="47">
        <f t="shared" si="3"/>
        <v>11.443299999999999</v>
      </c>
      <c r="M25" s="10"/>
      <c r="N25" s="1"/>
      <c r="O25" s="1"/>
    </row>
    <row r="26" spans="1:15" ht="51">
      <c r="A26" s="15" t="s">
        <v>41</v>
      </c>
      <c r="B26" s="15">
        <v>4.16</v>
      </c>
      <c r="C26" s="16" t="s">
        <v>42</v>
      </c>
      <c r="D26" s="32" t="s">
        <v>12</v>
      </c>
      <c r="E26" s="41">
        <v>48.26</v>
      </c>
      <c r="F26" s="46">
        <f t="shared" si="0"/>
        <v>49.7078</v>
      </c>
      <c r="G26" s="41">
        <v>28.39</v>
      </c>
      <c r="H26" s="46">
        <f t="shared" si="1"/>
        <v>29.2417</v>
      </c>
      <c r="I26" s="42">
        <v>24.13</v>
      </c>
      <c r="J26" s="47">
        <f t="shared" si="2"/>
        <v>24.8539</v>
      </c>
      <c r="K26" s="42">
        <v>14.2</v>
      </c>
      <c r="L26" s="47">
        <f t="shared" si="3"/>
        <v>14.626</v>
      </c>
      <c r="M26" s="10"/>
      <c r="N26" s="1"/>
      <c r="O26" s="1"/>
    </row>
    <row r="27" spans="1:15" ht="51">
      <c r="A27" s="15" t="s">
        <v>43</v>
      </c>
      <c r="B27" s="15">
        <v>4.17</v>
      </c>
      <c r="C27" s="16" t="s">
        <v>44</v>
      </c>
      <c r="D27" s="33" t="s">
        <v>12</v>
      </c>
      <c r="E27" s="41">
        <v>55.22</v>
      </c>
      <c r="F27" s="46">
        <f t="shared" si="0"/>
        <v>56.8766</v>
      </c>
      <c r="G27" s="41">
        <v>35.35</v>
      </c>
      <c r="H27" s="46">
        <f t="shared" si="1"/>
        <v>36.4105</v>
      </c>
      <c r="I27" s="42">
        <v>27.61</v>
      </c>
      <c r="J27" s="47">
        <f t="shared" si="2"/>
        <v>28.4383</v>
      </c>
      <c r="K27" s="42">
        <v>17.68</v>
      </c>
      <c r="L27" s="47">
        <f t="shared" si="3"/>
        <v>18.2104</v>
      </c>
      <c r="M27" s="10"/>
      <c r="N27" s="1"/>
      <c r="O27" s="1"/>
    </row>
    <row r="28" spans="1:15" ht="63.75">
      <c r="A28" s="17" t="s">
        <v>45</v>
      </c>
      <c r="B28" s="17">
        <v>4.18</v>
      </c>
      <c r="C28" s="18" t="s">
        <v>46</v>
      </c>
      <c r="D28" s="34" t="s">
        <v>12</v>
      </c>
      <c r="E28" s="41">
        <v>33.98</v>
      </c>
      <c r="F28" s="46">
        <f t="shared" si="0"/>
        <v>34.999399999999994</v>
      </c>
      <c r="G28" s="41">
        <v>18.55</v>
      </c>
      <c r="H28" s="46">
        <f t="shared" si="1"/>
        <v>19.1065</v>
      </c>
      <c r="I28" s="42">
        <v>16.99</v>
      </c>
      <c r="J28" s="47">
        <f t="shared" si="2"/>
        <v>17.499699999999997</v>
      </c>
      <c r="K28" s="42">
        <v>9.28</v>
      </c>
      <c r="L28" s="47">
        <f t="shared" si="3"/>
        <v>9.558399999999999</v>
      </c>
      <c r="M28" s="10"/>
      <c r="N28" s="1"/>
      <c r="O28" s="1"/>
    </row>
    <row r="29" spans="1:15" ht="51">
      <c r="A29" s="17" t="s">
        <v>47</v>
      </c>
      <c r="B29" s="17">
        <v>4.19</v>
      </c>
      <c r="C29" s="18" t="s">
        <v>48</v>
      </c>
      <c r="D29" s="35" t="s">
        <v>12</v>
      </c>
      <c r="E29" s="41">
        <v>33.98</v>
      </c>
      <c r="F29" s="46">
        <f t="shared" si="0"/>
        <v>34.999399999999994</v>
      </c>
      <c r="G29" s="41">
        <v>18.55</v>
      </c>
      <c r="H29" s="46">
        <f t="shared" si="1"/>
        <v>19.1065</v>
      </c>
      <c r="I29" s="42">
        <v>16.99</v>
      </c>
      <c r="J29" s="47">
        <f t="shared" si="2"/>
        <v>17.499699999999997</v>
      </c>
      <c r="K29" s="42">
        <v>9.28</v>
      </c>
      <c r="L29" s="47">
        <f t="shared" si="3"/>
        <v>9.558399999999999</v>
      </c>
      <c r="M29" s="10"/>
      <c r="N29" s="1"/>
      <c r="O29" s="1"/>
    </row>
    <row r="30" spans="1:15" ht="25.5">
      <c r="A30" s="17" t="s">
        <v>49</v>
      </c>
      <c r="B30" s="17">
        <v>4.2</v>
      </c>
      <c r="C30" s="18" t="s">
        <v>50</v>
      </c>
      <c r="D30" s="34" t="s">
        <v>12</v>
      </c>
      <c r="E30" s="41">
        <v>4.88</v>
      </c>
      <c r="F30" s="46">
        <f t="shared" si="0"/>
        <v>5.0264</v>
      </c>
      <c r="G30" s="41">
        <v>1.63</v>
      </c>
      <c r="H30" s="46">
        <f t="shared" si="1"/>
        <v>1.6788999999999998</v>
      </c>
      <c r="I30" s="42">
        <v>2.44</v>
      </c>
      <c r="J30" s="47">
        <f t="shared" si="2"/>
        <v>2.5132</v>
      </c>
      <c r="K30" s="42">
        <v>0.82</v>
      </c>
      <c r="L30" s="47">
        <f t="shared" si="3"/>
        <v>0.8446</v>
      </c>
      <c r="M30" s="10"/>
      <c r="N30" s="1"/>
      <c r="O30" s="1"/>
    </row>
    <row r="31" spans="1:15" ht="25.5">
      <c r="A31" s="19">
        <v>5</v>
      </c>
      <c r="B31" s="20">
        <v>5</v>
      </c>
      <c r="C31" s="21" t="s">
        <v>51</v>
      </c>
      <c r="D31" s="31"/>
      <c r="E31" s="44"/>
      <c r="F31" s="46">
        <f t="shared" si="0"/>
        <v>0</v>
      </c>
      <c r="G31" s="45"/>
      <c r="H31" s="46">
        <f t="shared" si="1"/>
        <v>0</v>
      </c>
      <c r="I31" s="42"/>
      <c r="J31" s="47">
        <f t="shared" si="2"/>
        <v>0</v>
      </c>
      <c r="K31" s="42"/>
      <c r="L31" s="47">
        <f t="shared" si="3"/>
        <v>0</v>
      </c>
      <c r="M31" s="10"/>
      <c r="N31" s="1"/>
      <c r="O31" s="1"/>
    </row>
    <row r="32" spans="1:15" ht="15">
      <c r="A32" s="15"/>
      <c r="B32" s="20">
        <v>5.1</v>
      </c>
      <c r="C32" s="22" t="s">
        <v>52</v>
      </c>
      <c r="D32" s="31"/>
      <c r="E32" s="41"/>
      <c r="F32" s="46">
        <f t="shared" si="0"/>
        <v>0</v>
      </c>
      <c r="G32" s="41"/>
      <c r="H32" s="46">
        <f t="shared" si="1"/>
        <v>0</v>
      </c>
      <c r="I32" s="42"/>
      <c r="J32" s="47">
        <f t="shared" si="2"/>
        <v>0</v>
      </c>
      <c r="K32" s="42"/>
      <c r="L32" s="47">
        <f t="shared" si="3"/>
        <v>0</v>
      </c>
      <c r="M32" s="10"/>
      <c r="N32" s="1"/>
      <c r="O32" s="1"/>
    </row>
    <row r="33" spans="1:15" ht="37.5" customHeight="1">
      <c r="A33" s="20" t="s">
        <v>53</v>
      </c>
      <c r="B33" s="23" t="s">
        <v>54</v>
      </c>
      <c r="C33" s="24" t="s">
        <v>55</v>
      </c>
      <c r="D33" s="31" t="s">
        <v>12</v>
      </c>
      <c r="E33" s="41">
        <v>12.7</v>
      </c>
      <c r="F33" s="46">
        <f t="shared" si="0"/>
        <v>13.081</v>
      </c>
      <c r="G33" s="41">
        <v>9.87</v>
      </c>
      <c r="H33" s="46">
        <f t="shared" si="1"/>
        <v>10.1661</v>
      </c>
      <c r="I33" s="42">
        <v>6.35</v>
      </c>
      <c r="J33" s="47">
        <f t="shared" si="2"/>
        <v>6.5405</v>
      </c>
      <c r="K33" s="42">
        <v>4.94</v>
      </c>
      <c r="L33" s="47">
        <f t="shared" si="3"/>
        <v>5.0882000000000005</v>
      </c>
      <c r="M33" s="10"/>
      <c r="N33" s="1"/>
      <c r="O33" s="1"/>
    </row>
    <row r="34" spans="1:15" ht="25.5" customHeight="1">
      <c r="A34" s="20" t="s">
        <v>56</v>
      </c>
      <c r="B34" s="23" t="s">
        <v>57</v>
      </c>
      <c r="C34" s="25" t="s">
        <v>58</v>
      </c>
      <c r="D34" s="36" t="s">
        <v>12</v>
      </c>
      <c r="E34" s="41">
        <v>12.7</v>
      </c>
      <c r="F34" s="46">
        <f t="shared" si="0"/>
        <v>13.081</v>
      </c>
      <c r="G34" s="41">
        <v>9.87</v>
      </c>
      <c r="H34" s="46">
        <f t="shared" si="1"/>
        <v>10.1661</v>
      </c>
      <c r="I34" s="42">
        <v>6.35</v>
      </c>
      <c r="J34" s="47">
        <f t="shared" si="2"/>
        <v>6.5405</v>
      </c>
      <c r="K34" s="42">
        <v>4.94</v>
      </c>
      <c r="L34" s="47">
        <f t="shared" si="3"/>
        <v>5.0882000000000005</v>
      </c>
      <c r="M34" s="10"/>
      <c r="N34" s="1"/>
      <c r="O34" s="1"/>
    </row>
    <row r="35" spans="1:15" ht="26.25" customHeight="1">
      <c r="A35" s="20" t="s">
        <v>59</v>
      </c>
      <c r="B35" s="23" t="s">
        <v>60</v>
      </c>
      <c r="C35" s="25" t="s">
        <v>61</v>
      </c>
      <c r="D35" s="31" t="s">
        <v>12</v>
      </c>
      <c r="E35" s="41">
        <v>24.35</v>
      </c>
      <c r="F35" s="46">
        <f t="shared" si="0"/>
        <v>25.0805</v>
      </c>
      <c r="G35" s="41">
        <v>13</v>
      </c>
      <c r="H35" s="46">
        <f t="shared" si="1"/>
        <v>13.39</v>
      </c>
      <c r="I35" s="42">
        <v>12.18</v>
      </c>
      <c r="J35" s="47">
        <f t="shared" si="2"/>
        <v>12.5454</v>
      </c>
      <c r="K35" s="43">
        <v>6.5</v>
      </c>
      <c r="L35" s="47">
        <f t="shared" si="3"/>
        <v>6.695</v>
      </c>
      <c r="M35" s="10"/>
      <c r="N35" s="1"/>
      <c r="O35" s="1"/>
    </row>
    <row r="36" spans="1:15" ht="24.75" customHeight="1">
      <c r="A36" s="20" t="s">
        <v>62</v>
      </c>
      <c r="B36" s="23" t="s">
        <v>63</v>
      </c>
      <c r="C36" s="25" t="s">
        <v>64</v>
      </c>
      <c r="D36" s="36" t="s">
        <v>12</v>
      </c>
      <c r="E36" s="41">
        <v>24.35</v>
      </c>
      <c r="F36" s="46">
        <f t="shared" si="0"/>
        <v>25.0805</v>
      </c>
      <c r="G36" s="41">
        <v>13</v>
      </c>
      <c r="H36" s="46">
        <f t="shared" si="1"/>
        <v>13.39</v>
      </c>
      <c r="I36" s="42">
        <v>12.18</v>
      </c>
      <c r="J36" s="47">
        <f t="shared" si="2"/>
        <v>12.5454</v>
      </c>
      <c r="K36" s="43">
        <v>6.5</v>
      </c>
      <c r="L36" s="47">
        <f t="shared" si="3"/>
        <v>6.695</v>
      </c>
      <c r="M36" s="10"/>
      <c r="N36" s="1"/>
      <c r="O36" s="1"/>
    </row>
    <row r="37" spans="1:15" ht="63.75">
      <c r="A37" s="20" t="s">
        <v>65</v>
      </c>
      <c r="B37" s="23" t="s">
        <v>66</v>
      </c>
      <c r="C37" s="25" t="s">
        <v>67</v>
      </c>
      <c r="D37" s="36" t="s">
        <v>12</v>
      </c>
      <c r="E37" s="41">
        <v>16.08</v>
      </c>
      <c r="F37" s="46">
        <f t="shared" si="0"/>
        <v>16.5624</v>
      </c>
      <c r="G37" s="41">
        <v>12.87</v>
      </c>
      <c r="H37" s="46">
        <f t="shared" si="1"/>
        <v>13.2561</v>
      </c>
      <c r="I37" s="42">
        <v>8.04</v>
      </c>
      <c r="J37" s="47">
        <f t="shared" si="2"/>
        <v>8.2812</v>
      </c>
      <c r="K37" s="42">
        <v>6.44</v>
      </c>
      <c r="L37" s="47">
        <f t="shared" si="3"/>
        <v>6.6332</v>
      </c>
      <c r="M37" s="10"/>
      <c r="N37" s="1"/>
      <c r="O37" s="1"/>
    </row>
    <row r="38" spans="1:15" ht="24.75" customHeight="1">
      <c r="A38" s="20" t="s">
        <v>68</v>
      </c>
      <c r="B38" s="23" t="s">
        <v>69</v>
      </c>
      <c r="C38" s="25" t="s">
        <v>70</v>
      </c>
      <c r="D38" s="31" t="s">
        <v>12</v>
      </c>
      <c r="E38" s="41">
        <v>33.05</v>
      </c>
      <c r="F38" s="46">
        <f t="shared" si="0"/>
        <v>34.0415</v>
      </c>
      <c r="G38" s="41">
        <v>22.9</v>
      </c>
      <c r="H38" s="46">
        <f t="shared" si="1"/>
        <v>23.587</v>
      </c>
      <c r="I38" s="42">
        <v>16.53</v>
      </c>
      <c r="J38" s="47">
        <f t="shared" si="2"/>
        <v>17.0259</v>
      </c>
      <c r="K38" s="42">
        <v>11.45</v>
      </c>
      <c r="L38" s="47">
        <f t="shared" si="3"/>
        <v>11.7935</v>
      </c>
      <c r="M38" s="10"/>
      <c r="N38" s="1"/>
      <c r="O38" s="1"/>
    </row>
    <row r="39" spans="1:15" ht="15.75" customHeight="1">
      <c r="A39" s="26">
        <v>5.5</v>
      </c>
      <c r="B39" s="23" t="s">
        <v>71</v>
      </c>
      <c r="C39" s="27" t="s">
        <v>72</v>
      </c>
      <c r="D39" s="37"/>
      <c r="E39" s="41"/>
      <c r="F39" s="46">
        <f t="shared" si="0"/>
        <v>0</v>
      </c>
      <c r="G39" s="41"/>
      <c r="H39" s="46">
        <f t="shared" si="1"/>
        <v>0</v>
      </c>
      <c r="I39" s="42"/>
      <c r="J39" s="47">
        <f t="shared" si="2"/>
        <v>0</v>
      </c>
      <c r="K39" s="42"/>
      <c r="L39" s="47">
        <f t="shared" si="3"/>
        <v>0</v>
      </c>
      <c r="M39" s="10"/>
      <c r="N39" s="1"/>
      <c r="O39" s="1"/>
    </row>
    <row r="40" spans="1:15" ht="29.25" customHeight="1">
      <c r="A40" s="28" t="s">
        <v>73</v>
      </c>
      <c r="B40" s="23" t="s">
        <v>74</v>
      </c>
      <c r="C40" s="29" t="s">
        <v>75</v>
      </c>
      <c r="D40" s="38" t="s">
        <v>12</v>
      </c>
      <c r="E40" s="41">
        <v>17.04</v>
      </c>
      <c r="F40" s="46">
        <f t="shared" si="0"/>
        <v>17.551199999999998</v>
      </c>
      <c r="G40" s="41">
        <v>10.52</v>
      </c>
      <c r="H40" s="46">
        <f t="shared" si="1"/>
        <v>10.8356</v>
      </c>
      <c r="I40" s="42">
        <v>8.52</v>
      </c>
      <c r="J40" s="47">
        <f t="shared" si="2"/>
        <v>8.775599999999999</v>
      </c>
      <c r="K40" s="42">
        <v>5.26</v>
      </c>
      <c r="L40" s="47">
        <f t="shared" si="3"/>
        <v>5.4178</v>
      </c>
      <c r="M40" s="10"/>
      <c r="N40" s="1"/>
      <c r="O40" s="1"/>
    </row>
    <row r="41" spans="1:15" ht="26.25" customHeight="1">
      <c r="A41" s="28" t="s">
        <v>76</v>
      </c>
      <c r="B41" s="23" t="s">
        <v>77</v>
      </c>
      <c r="C41" s="29" t="s">
        <v>78</v>
      </c>
      <c r="D41" s="38" t="s">
        <v>12</v>
      </c>
      <c r="E41" s="41">
        <v>19.99</v>
      </c>
      <c r="F41" s="46">
        <f t="shared" si="0"/>
        <v>20.5897</v>
      </c>
      <c r="G41" s="41">
        <v>10.52</v>
      </c>
      <c r="H41" s="46">
        <f t="shared" si="1"/>
        <v>10.8356</v>
      </c>
      <c r="I41" s="43">
        <v>10</v>
      </c>
      <c r="J41" s="47">
        <f t="shared" si="2"/>
        <v>10.3</v>
      </c>
      <c r="K41" s="42">
        <v>5.26</v>
      </c>
      <c r="L41" s="47">
        <f t="shared" si="3"/>
        <v>5.4178</v>
      </c>
      <c r="M41" s="10"/>
      <c r="N41" s="1"/>
      <c r="O41" s="1"/>
    </row>
    <row r="42" spans="1:15" ht="38.25" customHeight="1">
      <c r="A42" s="28" t="s">
        <v>79</v>
      </c>
      <c r="B42" s="23" t="s">
        <v>80</v>
      </c>
      <c r="C42" s="29" t="s">
        <v>81</v>
      </c>
      <c r="D42" s="38" t="s">
        <v>12</v>
      </c>
      <c r="E42" s="41">
        <v>10.7</v>
      </c>
      <c r="F42" s="46">
        <f t="shared" si="0"/>
        <v>11.020999999999999</v>
      </c>
      <c r="G42" s="41">
        <v>5.97</v>
      </c>
      <c r="H42" s="46">
        <f t="shared" si="1"/>
        <v>6.1491</v>
      </c>
      <c r="I42" s="42">
        <v>5.35</v>
      </c>
      <c r="J42" s="47">
        <f t="shared" si="2"/>
        <v>5.5104999999999995</v>
      </c>
      <c r="K42" s="42">
        <v>2.99</v>
      </c>
      <c r="L42" s="47">
        <f t="shared" si="3"/>
        <v>3.0797000000000003</v>
      </c>
      <c r="M42" s="10"/>
      <c r="N42" s="1"/>
      <c r="O42" s="1"/>
    </row>
    <row r="43" spans="1:15" ht="38.25" customHeight="1">
      <c r="A43" s="28" t="s">
        <v>82</v>
      </c>
      <c r="B43" s="23" t="s">
        <v>83</v>
      </c>
      <c r="C43" s="29" t="s">
        <v>84</v>
      </c>
      <c r="D43" s="38" t="s">
        <v>85</v>
      </c>
      <c r="E43" s="41">
        <v>62.45</v>
      </c>
      <c r="F43" s="46">
        <f t="shared" si="0"/>
        <v>64.32350000000001</v>
      </c>
      <c r="G43" s="41">
        <v>0</v>
      </c>
      <c r="H43" s="46">
        <f t="shared" si="1"/>
        <v>0</v>
      </c>
      <c r="I43" s="42">
        <v>31.23</v>
      </c>
      <c r="J43" s="47">
        <f t="shared" si="2"/>
        <v>32.1669</v>
      </c>
      <c r="K43" s="43">
        <v>0</v>
      </c>
      <c r="L43" s="47">
        <f t="shared" si="3"/>
        <v>0</v>
      </c>
      <c r="M43" s="10"/>
      <c r="N43" s="1"/>
      <c r="O43" s="1"/>
    </row>
    <row r="44" spans="1:15" ht="18" customHeight="1">
      <c r="A44" s="28" t="s">
        <v>86</v>
      </c>
      <c r="B44" s="23" t="s">
        <v>87</v>
      </c>
      <c r="C44" s="29" t="s">
        <v>88</v>
      </c>
      <c r="D44" s="39" t="s">
        <v>85</v>
      </c>
      <c r="E44" s="41">
        <v>34</v>
      </c>
      <c r="F44" s="46">
        <f t="shared" si="0"/>
        <v>35.02</v>
      </c>
      <c r="G44" s="41">
        <v>0</v>
      </c>
      <c r="H44" s="46">
        <f t="shared" si="1"/>
        <v>0</v>
      </c>
      <c r="I44" s="43">
        <v>17</v>
      </c>
      <c r="J44" s="47">
        <f t="shared" si="2"/>
        <v>17.51</v>
      </c>
      <c r="K44" s="43">
        <v>0</v>
      </c>
      <c r="L44" s="47">
        <f t="shared" si="3"/>
        <v>0</v>
      </c>
      <c r="M44" s="10"/>
      <c r="N44" s="1"/>
      <c r="O44" s="1"/>
    </row>
    <row r="45" spans="1:15" ht="38.25">
      <c r="A45" s="28" t="s">
        <v>89</v>
      </c>
      <c r="B45" s="23" t="s">
        <v>90</v>
      </c>
      <c r="C45" s="29" t="s">
        <v>91</v>
      </c>
      <c r="D45" s="38" t="s">
        <v>12</v>
      </c>
      <c r="E45" s="41">
        <v>2.03</v>
      </c>
      <c r="F45" s="46">
        <f t="shared" si="0"/>
        <v>2.0909</v>
      </c>
      <c r="G45" s="41">
        <v>0.25</v>
      </c>
      <c r="H45" s="46">
        <f t="shared" si="1"/>
        <v>0.2575</v>
      </c>
      <c r="I45" s="42">
        <v>1.02</v>
      </c>
      <c r="J45" s="47">
        <f t="shared" si="2"/>
        <v>1.0506</v>
      </c>
      <c r="K45" s="42">
        <v>0.13</v>
      </c>
      <c r="L45" s="47">
        <f t="shared" si="3"/>
        <v>0.13390000000000002</v>
      </c>
      <c r="M45" s="10"/>
      <c r="N45" s="1"/>
      <c r="O45" s="1"/>
    </row>
    <row r="46" spans="1:15" ht="38.25">
      <c r="A46" s="20" t="s">
        <v>92</v>
      </c>
      <c r="B46" s="23" t="s">
        <v>93</v>
      </c>
      <c r="C46" s="29" t="s">
        <v>94</v>
      </c>
      <c r="D46" s="40" t="s">
        <v>12</v>
      </c>
      <c r="E46" s="41">
        <v>5</v>
      </c>
      <c r="F46" s="46">
        <f t="shared" si="0"/>
        <v>5.15</v>
      </c>
      <c r="G46" s="41">
        <v>0.32</v>
      </c>
      <c r="H46" s="46">
        <f t="shared" si="1"/>
        <v>0.3296</v>
      </c>
      <c r="I46" s="41">
        <v>2.5</v>
      </c>
      <c r="J46" s="47">
        <f t="shared" si="2"/>
        <v>2.575</v>
      </c>
      <c r="K46" s="42">
        <v>0.16</v>
      </c>
      <c r="L46" s="47">
        <f t="shared" si="3"/>
        <v>0.1648</v>
      </c>
      <c r="M46" s="10"/>
      <c r="N46" s="1"/>
      <c r="O46" s="4"/>
    </row>
  </sheetData>
  <sheetProtection/>
  <mergeCells count="14">
    <mergeCell ref="A5:A7"/>
    <mergeCell ref="O5:O7"/>
    <mergeCell ref="E6:F6"/>
    <mergeCell ref="G6:H6"/>
    <mergeCell ref="B2:O2"/>
    <mergeCell ref="B3:O3"/>
    <mergeCell ref="B5:B7"/>
    <mergeCell ref="C5:C7"/>
    <mergeCell ref="I6:J6"/>
    <mergeCell ref="K6:L6"/>
    <mergeCell ref="D5:D7"/>
    <mergeCell ref="E5:J5"/>
    <mergeCell ref="M5:M7"/>
    <mergeCell ref="N5:N7"/>
  </mergeCells>
  <printOptions/>
  <pageMargins left="0.7086614173228347" right="0.11811023622047245" top="0.1968503937007874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2022-01-06T08:31:53Z</cp:lastPrinted>
  <dcterms:created xsi:type="dcterms:W3CDTF">2019-02-12T07:25:57Z</dcterms:created>
  <dcterms:modified xsi:type="dcterms:W3CDTF">2022-01-06T08:32:47Z</dcterms:modified>
  <cp:category/>
  <cp:version/>
  <cp:contentType/>
  <cp:contentStatus/>
</cp:coreProperties>
</file>